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<sst xmlns="http://schemas.openxmlformats.org/spreadsheetml/2006/main" count="88" uniqueCount="41">
  <si>
    <t>贵州赤水国家粮食储备库2025年面向社会公开招聘</t>
  </si>
  <si>
    <t xml:space="preserve">面试（总成绩）成绩及进入下一环节人员名单公示  </t>
  </si>
  <si>
    <t>序号</t>
  </si>
  <si>
    <t>准考证号</t>
  </si>
  <si>
    <t>报考岗位</t>
  </si>
  <si>
    <t>笔试</t>
  </si>
  <si>
    <t>面试</t>
  </si>
  <si>
    <t>总成绩</t>
  </si>
  <si>
    <t>是否进入下一环节</t>
  </si>
  <si>
    <t>备注</t>
  </si>
  <si>
    <t>成绩</t>
  </si>
  <si>
    <t>名次</t>
  </si>
  <si>
    <t>笔试*50%+面试*50%</t>
  </si>
  <si>
    <t>5201202601100027</t>
  </si>
  <si>
    <t>粮油质量检验员</t>
  </si>
  <si>
    <t>是</t>
  </si>
  <si>
    <t>5201202601100029</t>
  </si>
  <si>
    <t>5201202601100026</t>
  </si>
  <si>
    <t>5201202601100004</t>
  </si>
  <si>
    <t>否</t>
  </si>
  <si>
    <t>5201202601100003</t>
  </si>
  <si>
    <t>5201202601100021</t>
  </si>
  <si>
    <t>5201202601100010</t>
  </si>
  <si>
    <t>5201202601100019</t>
  </si>
  <si>
    <t>5201202601100033</t>
  </si>
  <si>
    <t>5201202601100057</t>
  </si>
  <si>
    <t>粮油保管(仓储)员</t>
  </si>
  <si>
    <t>5201202601100046</t>
  </si>
  <si>
    <t>5201202601100048</t>
  </si>
  <si>
    <t>5201202601100054</t>
  </si>
  <si>
    <t>5201202601100058</t>
  </si>
  <si>
    <t>5201202601100056</t>
  </si>
  <si>
    <t>5201202601100047</t>
  </si>
  <si>
    <t>5201202601100060</t>
  </si>
  <si>
    <t>5201202601100044</t>
  </si>
  <si>
    <t>5201202601100053</t>
  </si>
  <si>
    <t>5201202601100055</t>
  </si>
  <si>
    <t>5201202601100059</t>
  </si>
  <si>
    <t>5201202601100050</t>
  </si>
  <si>
    <t>5201202601100045</t>
  </si>
  <si>
    <t>5201202601100041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</si>
</sst>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name val="仿宋"/>
      <charset val="134"/>
    </font>
    <font>
      <b/>
      <sz val="15"/>
      <color theme="1"/>
      <name val="仿宋"/>
      <charset val="134"/>
    </font>
    <font>
      <sz val="17"/>
      <color theme="1"/>
      <name val="方正公文小标宋"/>
      <charset val="134"/>
    </font>
    <font>
      <sz val="12"/>
      <color theme="1"/>
      <name val="仿宋"/>
      <charset val="134"/>
    </font>
    <font>
      <b/>
      <sz val="11"/>
      <color theme="1"/>
      <name val="仿宋"/>
      <charset val="134"/>
    </font>
    <font>
      <b/>
      <sz val="12"/>
      <color theme="1"/>
      <name val="仿宋"/>
      <charset val="134"/>
    </font>
    <font>
      <b/>
      <sz val="12"/>
      <name val="仿宋"/>
      <charset val="134"/>
    </font>
    <font>
      <b/>
      <sz val="13"/>
      <name val="仿宋"/>
      <charset val="134"/>
    </font>
    <font>
      <sz val="10"/>
      <name val="仿宋"/>
      <charset val="134"/>
    </font>
    <font>
      <sz val="13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 shrinkToFit="1"/>
    </xf>
    <xf numFmtId="0" fontId="1" fillId="0" borderId="0" xfId="0" applyFont="1" applyAlignment="1" applyProtection="1">
      <alignment horizontal="center" vertical="center" wrapText="1" shrinkToFit="1"/>
    </xf>
    <xf numFmtId="176" fontId="2" fillId="0" borderId="0" xfId="0" applyNumberFormat="1" applyFont="1" applyAlignment="1" applyProtection="1">
      <alignment horizontal="center" vertical="center" wrapText="1"/>
    </xf>
    <xf numFmtId="0" fontId="0" fillId="0" borderId="0" xfId="0" applyProtection="1">
      <alignment vertical="center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49" fontId="7" fillId="0" borderId="2" xfId="0" applyNumberFormat="1" applyFont="1" applyBorder="1" applyAlignment="1" applyProtection="1">
      <alignment horizontal="center" vertical="center" wrapText="1" shrinkToFit="1"/>
    </xf>
    <xf numFmtId="0" fontId="7" fillId="0" borderId="1" xfId="0" applyFont="1" applyBorder="1" applyAlignment="1" applyProtection="1">
      <alignment horizontal="center" vertical="center" wrapText="1" shrinkToFit="1"/>
    </xf>
    <xf numFmtId="176" fontId="8" fillId="0" borderId="3" xfId="0" applyNumberFormat="1" applyFont="1" applyBorder="1" applyAlignment="1" applyProtection="1">
      <alignment horizontal="center" vertical="center" shrinkToFit="1"/>
    </xf>
    <xf numFmtId="0" fontId="8" fillId="0" borderId="4" xfId="0" applyFont="1" applyBorder="1" applyAlignment="1" applyProtection="1">
      <alignment horizontal="center" vertical="center" wrapText="1"/>
    </xf>
    <xf numFmtId="0" fontId="8" fillId="0" borderId="5" xfId="0" applyFont="1" applyBorder="1" applyAlignment="1" applyProtection="1">
      <alignment horizontal="center" vertical="center" shrinkToFit="1"/>
    </xf>
    <xf numFmtId="176" fontId="8" fillId="0" borderId="5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49" fontId="7" fillId="0" borderId="6" xfId="0" applyNumberFormat="1" applyFont="1" applyBorder="1" applyAlignment="1" applyProtection="1">
      <alignment horizontal="center" vertical="center" wrapText="1" shrinkToFit="1"/>
    </xf>
    <xf numFmtId="176" fontId="2" fillId="0" borderId="2" xfId="0" applyNumberFormat="1" applyFont="1" applyBorder="1" applyAlignment="1" applyProtection="1">
      <alignment horizontal="center" vertical="center" shrinkToFi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shrinkToFit="1"/>
    </xf>
    <xf numFmtId="176" fontId="2" fillId="0" borderId="2" xfId="0" applyNumberFormat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 shrinkToFit="1"/>
    </xf>
    <xf numFmtId="0" fontId="5" fillId="0" borderId="1" xfId="0" applyFont="1" applyBorder="1" applyAlignment="1" applyProtection="1">
      <alignment horizontal="center" vertical="center" wrapText="1" shrinkToFit="1"/>
    </xf>
    <xf numFmtId="176" fontId="1" fillId="0" borderId="1" xfId="0" applyNumberFormat="1" applyFont="1" applyBorder="1" applyAlignment="1" applyProtection="1">
      <alignment horizontal="right" vertical="center" wrapText="1" shrinkToFit="1"/>
    </xf>
    <xf numFmtId="0" fontId="9" fillId="0" borderId="1" xfId="0" applyFont="1" applyFill="1" applyBorder="1" applyAlignment="1" applyProtection="1">
      <alignment horizontal="center" vertical="center" wrapText="1"/>
    </xf>
    <xf numFmtId="176" fontId="10" fillId="0" borderId="1" xfId="0" applyNumberFormat="1" applyFont="1" applyFill="1" applyBorder="1" applyAlignment="1" applyProtection="1">
      <alignment horizontal="right" vertical="center" wrapText="1" shrinkToFit="1"/>
      <protection locked="0"/>
    </xf>
    <xf numFmtId="176" fontId="11" fillId="0" borderId="1" xfId="0" applyNumberFormat="1" applyFont="1" applyFill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176" fontId="10" fillId="0" borderId="1" xfId="0" applyNumberFormat="1" applyFont="1" applyBorder="1" applyAlignment="1" applyProtection="1">
      <alignment horizontal="right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tabSelected="1" workbookViewId="0">
      <pane ySplit="5" topLeftCell="A7" activePane="bottomLeft" state="frozen"/>
      <selection/>
      <selection pane="bottomLeft" activeCell="R16" sqref="R16"/>
    </sheetView>
  </sheetViews>
  <sheetFormatPr defaultColWidth="9" defaultRowHeight="13.5"/>
  <cols>
    <col min="1" max="1" width="4.125" style="1" customWidth="1"/>
    <col min="2" max="2" width="21.625" style="2" customWidth="1"/>
    <col min="3" max="3" width="38.625" style="3" customWidth="1"/>
    <col min="4" max="4" width="9.125" style="4" customWidth="1"/>
    <col min="5" max="5" width="5.625" style="4" customWidth="1"/>
    <col min="6" max="6" width="9.125" style="1" customWidth="1"/>
    <col min="7" max="7" width="5.625" style="1" customWidth="1"/>
    <col min="8" max="8" width="9.125" style="1" customWidth="1"/>
    <col min="9" max="9" width="5.625" style="5" customWidth="1"/>
    <col min="10" max="10" width="5.125" style="5" customWidth="1"/>
    <col min="11" max="11" width="15.625" style="5" customWidth="1"/>
    <col min="12" max="16384" width="9" style="5"/>
  </cols>
  <sheetData>
    <row r="1" ht="21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ht="24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ht="18" customHeight="1" spans="1:11">
      <c r="A3" s="8" t="s">
        <v>2</v>
      </c>
      <c r="B3" s="9">
        <v>1</v>
      </c>
      <c r="C3" s="9">
        <v>2</v>
      </c>
      <c r="D3" s="9">
        <v>3</v>
      </c>
      <c r="E3" s="9">
        <v>4</v>
      </c>
      <c r="F3" s="9">
        <v>5</v>
      </c>
      <c r="G3" s="9">
        <v>6</v>
      </c>
      <c r="H3" s="9">
        <v>7</v>
      </c>
      <c r="I3" s="9">
        <v>8</v>
      </c>
      <c r="J3" s="9">
        <v>9</v>
      </c>
      <c r="K3" s="9">
        <v>10</v>
      </c>
    </row>
    <row r="4" ht="20" customHeight="1" spans="1:11">
      <c r="A4" s="8"/>
      <c r="B4" s="10" t="s">
        <v>3</v>
      </c>
      <c r="C4" s="11" t="s">
        <v>4</v>
      </c>
      <c r="D4" s="12" t="s">
        <v>5</v>
      </c>
      <c r="E4" s="13"/>
      <c r="F4" s="14" t="s">
        <v>6</v>
      </c>
      <c r="G4" s="13"/>
      <c r="H4" s="15" t="s">
        <v>7</v>
      </c>
      <c r="I4" s="16"/>
      <c r="J4" s="17" t="s">
        <v>8</v>
      </c>
      <c r="K4" s="8" t="s">
        <v>9</v>
      </c>
    </row>
    <row r="5" ht="40" customHeight="1" spans="1:11">
      <c r="A5" s="8"/>
      <c r="B5" s="18"/>
      <c r="C5" s="11"/>
      <c r="D5" s="19" t="s">
        <v>10</v>
      </c>
      <c r="E5" s="20" t="s">
        <v>11</v>
      </c>
      <c r="F5" s="21" t="s">
        <v>10</v>
      </c>
      <c r="G5" s="20" t="s">
        <v>11</v>
      </c>
      <c r="H5" s="22" t="s">
        <v>12</v>
      </c>
      <c r="I5" s="23" t="s">
        <v>11</v>
      </c>
      <c r="J5" s="17"/>
      <c r="K5" s="8"/>
    </row>
    <row r="6" ht="20" customHeight="1" spans="1:11">
      <c r="A6" s="8">
        <v>1</v>
      </c>
      <c r="B6" s="24" t="s">
        <v>13</v>
      </c>
      <c r="C6" s="25" t="s">
        <v>14</v>
      </c>
      <c r="D6" s="26">
        <v>82</v>
      </c>
      <c r="E6" s="27">
        <f>RANK(D6,$D$6:$D$14)</f>
        <v>1</v>
      </c>
      <c r="F6" s="28">
        <v>79.2</v>
      </c>
      <c r="G6" s="27">
        <f>RANK(F6,$F$6:$F$14)</f>
        <v>2</v>
      </c>
      <c r="H6" s="29">
        <f>D6*50%+F6*50%</f>
        <v>80.6</v>
      </c>
      <c r="I6" s="27">
        <f>RANK(H6,$H$6:$H$14)</f>
        <v>1</v>
      </c>
      <c r="J6" s="27" t="s">
        <v>15</v>
      </c>
      <c r="K6" s="30"/>
    </row>
    <row r="7" ht="20" customHeight="1" spans="1:11">
      <c r="A7" s="8">
        <v>2</v>
      </c>
      <c r="B7" s="24" t="s">
        <v>16</v>
      </c>
      <c r="C7" s="25" t="s">
        <v>14</v>
      </c>
      <c r="D7" s="26">
        <v>79</v>
      </c>
      <c r="E7" s="27">
        <f>RANK(D7,$D$6:$D$14)</f>
        <v>2</v>
      </c>
      <c r="F7" s="28">
        <v>82</v>
      </c>
      <c r="G7" s="27">
        <f>RANK(F7,$F$6:$F$14)</f>
        <v>1</v>
      </c>
      <c r="H7" s="29">
        <f>D7*50%+F7*50%</f>
        <v>80.5</v>
      </c>
      <c r="I7" s="27">
        <f>RANK(H7,$H$6:$H$14)</f>
        <v>2</v>
      </c>
      <c r="J7" s="27" t="s">
        <v>15</v>
      </c>
      <c r="K7" s="30"/>
    </row>
    <row r="8" ht="20" customHeight="1" spans="1:11">
      <c r="A8" s="8">
        <v>3</v>
      </c>
      <c r="B8" s="24" t="s">
        <v>17</v>
      </c>
      <c r="C8" s="25" t="s">
        <v>14</v>
      </c>
      <c r="D8" s="26">
        <v>73.5</v>
      </c>
      <c r="E8" s="27">
        <f t="shared" ref="E8:E14" si="0">RANK(D8,$D$6:$D$14)</f>
        <v>3</v>
      </c>
      <c r="F8" s="28">
        <v>75.2</v>
      </c>
      <c r="G8" s="27">
        <f t="shared" ref="G8:G14" si="1">RANK(F8,$F$6:$F$14)</f>
        <v>5</v>
      </c>
      <c r="H8" s="29">
        <f t="shared" ref="H8:H23" si="2">D8*50%+F8*50%</f>
        <v>74.35</v>
      </c>
      <c r="I8" s="27">
        <f t="shared" ref="I8:I14" si="3">RANK(H8,$H$6:$H$14)</f>
        <v>3</v>
      </c>
      <c r="J8" s="27" t="s">
        <v>15</v>
      </c>
      <c r="K8" s="30"/>
    </row>
    <row r="9" ht="20" customHeight="1" spans="1:11">
      <c r="A9" s="8">
        <v>4</v>
      </c>
      <c r="B9" s="24" t="s">
        <v>18</v>
      </c>
      <c r="C9" s="25" t="s">
        <v>14</v>
      </c>
      <c r="D9" s="26">
        <v>72</v>
      </c>
      <c r="E9" s="27">
        <f t="shared" si="0"/>
        <v>4</v>
      </c>
      <c r="F9" s="28">
        <v>75.9</v>
      </c>
      <c r="G9" s="27">
        <f t="shared" si="1"/>
        <v>3</v>
      </c>
      <c r="H9" s="29">
        <f t="shared" si="2"/>
        <v>73.95</v>
      </c>
      <c r="I9" s="27">
        <f t="shared" si="3"/>
        <v>4</v>
      </c>
      <c r="J9" s="27" t="s">
        <v>19</v>
      </c>
      <c r="K9" s="30"/>
    </row>
    <row r="10" ht="20" customHeight="1" spans="1:11">
      <c r="A10" s="8">
        <v>5</v>
      </c>
      <c r="B10" s="24" t="s">
        <v>20</v>
      </c>
      <c r="C10" s="25" t="s">
        <v>14</v>
      </c>
      <c r="D10" s="26">
        <v>71.5</v>
      </c>
      <c r="E10" s="27">
        <f t="shared" si="0"/>
        <v>5</v>
      </c>
      <c r="F10" s="28">
        <v>74.4</v>
      </c>
      <c r="G10" s="27">
        <f t="shared" si="1"/>
        <v>7</v>
      </c>
      <c r="H10" s="29">
        <f t="shared" si="2"/>
        <v>72.95</v>
      </c>
      <c r="I10" s="27">
        <f t="shared" si="3"/>
        <v>5</v>
      </c>
      <c r="J10" s="27" t="s">
        <v>19</v>
      </c>
      <c r="K10" s="30"/>
    </row>
    <row r="11" ht="20" customHeight="1" spans="1:11">
      <c r="A11" s="8">
        <v>6</v>
      </c>
      <c r="B11" s="24" t="s">
        <v>21</v>
      </c>
      <c r="C11" s="25" t="s">
        <v>14</v>
      </c>
      <c r="D11" s="26">
        <v>68.5</v>
      </c>
      <c r="E11" s="27">
        <f t="shared" si="0"/>
        <v>7</v>
      </c>
      <c r="F11" s="28">
        <v>75.2</v>
      </c>
      <c r="G11" s="27">
        <f t="shared" si="1"/>
        <v>5</v>
      </c>
      <c r="H11" s="29">
        <f t="shared" si="2"/>
        <v>71.85</v>
      </c>
      <c r="I11" s="27">
        <f t="shared" si="3"/>
        <v>6</v>
      </c>
      <c r="J11" s="27" t="s">
        <v>19</v>
      </c>
      <c r="K11" s="30"/>
    </row>
    <row r="12" ht="20" customHeight="1" spans="1:11">
      <c r="A12" s="8">
        <v>7</v>
      </c>
      <c r="B12" s="24" t="s">
        <v>22</v>
      </c>
      <c r="C12" s="25" t="s">
        <v>14</v>
      </c>
      <c r="D12" s="26">
        <v>69</v>
      </c>
      <c r="E12" s="27">
        <f t="shared" si="0"/>
        <v>6</v>
      </c>
      <c r="F12" s="28">
        <v>74.4</v>
      </c>
      <c r="G12" s="27">
        <f t="shared" si="1"/>
        <v>7</v>
      </c>
      <c r="H12" s="29">
        <f t="shared" si="2"/>
        <v>71.7</v>
      </c>
      <c r="I12" s="27">
        <f t="shared" si="3"/>
        <v>7</v>
      </c>
      <c r="J12" s="27" t="s">
        <v>19</v>
      </c>
      <c r="K12" s="30"/>
    </row>
    <row r="13" ht="20" customHeight="1" spans="1:11">
      <c r="A13" s="8">
        <v>8</v>
      </c>
      <c r="B13" s="24" t="s">
        <v>23</v>
      </c>
      <c r="C13" s="25" t="s">
        <v>14</v>
      </c>
      <c r="D13" s="26">
        <v>65</v>
      </c>
      <c r="E13" s="27">
        <f t="shared" si="0"/>
        <v>9</v>
      </c>
      <c r="F13" s="28">
        <v>75.5</v>
      </c>
      <c r="G13" s="27">
        <f t="shared" si="1"/>
        <v>4</v>
      </c>
      <c r="H13" s="29">
        <f t="shared" si="2"/>
        <v>70.25</v>
      </c>
      <c r="I13" s="27">
        <f t="shared" si="3"/>
        <v>8</v>
      </c>
      <c r="J13" s="27" t="s">
        <v>19</v>
      </c>
      <c r="K13" s="30"/>
    </row>
    <row r="14" ht="20" customHeight="1" spans="1:11">
      <c r="A14" s="8">
        <v>9</v>
      </c>
      <c r="B14" s="24" t="s">
        <v>24</v>
      </c>
      <c r="C14" s="25" t="s">
        <v>14</v>
      </c>
      <c r="D14" s="26">
        <v>67</v>
      </c>
      <c r="E14" s="27">
        <f t="shared" si="0"/>
        <v>8</v>
      </c>
      <c r="F14" s="28">
        <v>0</v>
      </c>
      <c r="G14" s="27">
        <f t="shared" si="1"/>
        <v>9</v>
      </c>
      <c r="H14" s="29">
        <f t="shared" si="2"/>
        <v>33.5</v>
      </c>
      <c r="I14" s="27">
        <f t="shared" si="3"/>
        <v>9</v>
      </c>
      <c r="J14" s="27" t="s">
        <v>19</v>
      </c>
      <c r="K14" s="30"/>
    </row>
    <row r="15" ht="20" customHeight="1" spans="1:11">
      <c r="A15" s="8">
        <v>10</v>
      </c>
      <c r="B15" s="24" t="s">
        <v>25</v>
      </c>
      <c r="C15" s="25" t="s">
        <v>26</v>
      </c>
      <c r="D15" s="26">
        <v>80.5</v>
      </c>
      <c r="E15" s="27">
        <f>RANK(D15,$D$6:$D$29)</f>
        <v>3</v>
      </c>
      <c r="F15" s="28">
        <v>80.8</v>
      </c>
      <c r="G15" s="27">
        <f>RANK(F15,$F$6:$F$29)</f>
        <v>4</v>
      </c>
      <c r="H15" s="29">
        <f t="shared" si="2"/>
        <v>80.65</v>
      </c>
      <c r="I15" s="27">
        <f>RANK(H15,$H$15:$H$29)</f>
        <v>1</v>
      </c>
      <c r="J15" s="27" t="s">
        <v>15</v>
      </c>
      <c r="K15" s="30"/>
    </row>
    <row r="16" ht="20" customHeight="1" spans="1:11">
      <c r="A16" s="8">
        <v>11</v>
      </c>
      <c r="B16" s="24" t="s">
        <v>27</v>
      </c>
      <c r="C16" s="25" t="s">
        <v>26</v>
      </c>
      <c r="D16" s="26">
        <v>81.5</v>
      </c>
      <c r="E16" s="27">
        <f>RANK(D16,$D$6:$D$29)</f>
        <v>2</v>
      </c>
      <c r="F16" s="28">
        <v>79.2</v>
      </c>
      <c r="G16" s="27">
        <f>RANK(F16,$F$6:$F$29)</f>
        <v>5</v>
      </c>
      <c r="H16" s="29">
        <f t="shared" si="2"/>
        <v>80.35</v>
      </c>
      <c r="I16" s="27">
        <f t="shared" ref="I16:I29" si="4">RANK(H16,$H$15:$H$29)</f>
        <v>2</v>
      </c>
      <c r="J16" s="27" t="s">
        <v>15</v>
      </c>
      <c r="K16" s="30"/>
    </row>
    <row r="17" ht="20" customHeight="1" spans="1:11">
      <c r="A17" s="8">
        <v>12</v>
      </c>
      <c r="B17" s="24" t="s">
        <v>28</v>
      </c>
      <c r="C17" s="25" t="s">
        <v>26</v>
      </c>
      <c r="D17" s="26">
        <v>74</v>
      </c>
      <c r="E17" s="27">
        <f>RANK(D17,$D$6:$D$29)</f>
        <v>6</v>
      </c>
      <c r="F17" s="28">
        <v>85</v>
      </c>
      <c r="G17" s="27">
        <f>RANK(F17,$F$6:$F$29)</f>
        <v>1</v>
      </c>
      <c r="H17" s="29">
        <f t="shared" si="2"/>
        <v>79.5</v>
      </c>
      <c r="I17" s="27">
        <f t="shared" si="4"/>
        <v>3</v>
      </c>
      <c r="J17" s="27" t="s">
        <v>15</v>
      </c>
      <c r="K17" s="30"/>
    </row>
    <row r="18" ht="20" customHeight="1" spans="1:11">
      <c r="A18" s="8">
        <v>13</v>
      </c>
      <c r="B18" s="24" t="s">
        <v>29</v>
      </c>
      <c r="C18" s="25" t="s">
        <v>26</v>
      </c>
      <c r="D18" s="26">
        <v>73</v>
      </c>
      <c r="E18" s="27">
        <f>RANK(D18,$D$6:$D$29)</f>
        <v>8</v>
      </c>
      <c r="F18" s="28">
        <v>85</v>
      </c>
      <c r="G18" s="27">
        <f>RANK(F18,$F$6:$F$29)</f>
        <v>1</v>
      </c>
      <c r="H18" s="29">
        <f t="shared" si="2"/>
        <v>79</v>
      </c>
      <c r="I18" s="27">
        <f t="shared" si="4"/>
        <v>4</v>
      </c>
      <c r="J18" s="27" t="s">
        <v>15</v>
      </c>
      <c r="K18" s="30"/>
    </row>
    <row r="19" ht="20" customHeight="1" spans="1:11">
      <c r="A19" s="8">
        <v>14</v>
      </c>
      <c r="B19" s="24" t="s">
        <v>30</v>
      </c>
      <c r="C19" s="25" t="s">
        <v>26</v>
      </c>
      <c r="D19" s="26">
        <v>80</v>
      </c>
      <c r="E19" s="27">
        <f>RANK(D19,$D$6:$D$29)</f>
        <v>4</v>
      </c>
      <c r="F19" s="28">
        <v>77.8</v>
      </c>
      <c r="G19" s="27">
        <f>RANK(F19,$F$6:$F$29)</f>
        <v>8</v>
      </c>
      <c r="H19" s="29">
        <f t="shared" si="2"/>
        <v>78.9</v>
      </c>
      <c r="I19" s="27">
        <f t="shared" si="4"/>
        <v>5</v>
      </c>
      <c r="J19" s="27" t="s">
        <v>15</v>
      </c>
      <c r="K19" s="30"/>
    </row>
    <row r="20" ht="20" customHeight="1" spans="1:11">
      <c r="A20" s="8">
        <v>15</v>
      </c>
      <c r="B20" s="24" t="s">
        <v>31</v>
      </c>
      <c r="C20" s="25" t="s">
        <v>26</v>
      </c>
      <c r="D20" s="26">
        <v>66</v>
      </c>
      <c r="E20" s="27">
        <f t="shared" ref="E20:E29" si="5">RANK(D20,$D$6:$D$29)</f>
        <v>15</v>
      </c>
      <c r="F20" s="28">
        <v>75.7</v>
      </c>
      <c r="G20" s="27">
        <f t="shared" ref="G20:G29" si="6">RANK(F20,$F$6:$F$29)</f>
        <v>10</v>
      </c>
      <c r="H20" s="29">
        <f t="shared" ref="H20:H29" si="7">D20*50%+F20*50%</f>
        <v>70.85</v>
      </c>
      <c r="I20" s="27">
        <f t="shared" si="4"/>
        <v>6</v>
      </c>
      <c r="J20" s="27" t="s">
        <v>19</v>
      </c>
      <c r="K20" s="30"/>
    </row>
    <row r="21" ht="20" customHeight="1" spans="1:11">
      <c r="A21" s="8">
        <v>16</v>
      </c>
      <c r="B21" s="24" t="s">
        <v>32</v>
      </c>
      <c r="C21" s="25" t="s">
        <v>26</v>
      </c>
      <c r="D21" s="26">
        <v>66</v>
      </c>
      <c r="E21" s="27">
        <f t="shared" si="5"/>
        <v>15</v>
      </c>
      <c r="F21" s="28">
        <v>75.4</v>
      </c>
      <c r="G21" s="27">
        <f t="shared" si="6"/>
        <v>12</v>
      </c>
      <c r="H21" s="29">
        <f t="shared" si="7"/>
        <v>70.7</v>
      </c>
      <c r="I21" s="27">
        <f t="shared" si="4"/>
        <v>7</v>
      </c>
      <c r="J21" s="27" t="s">
        <v>19</v>
      </c>
      <c r="K21" s="30"/>
    </row>
    <row r="22" ht="20" customHeight="1" spans="1:11">
      <c r="A22" s="8">
        <v>17</v>
      </c>
      <c r="B22" s="24" t="s">
        <v>33</v>
      </c>
      <c r="C22" s="25" t="s">
        <v>26</v>
      </c>
      <c r="D22" s="26">
        <v>65.5</v>
      </c>
      <c r="E22" s="27">
        <f t="shared" si="5"/>
        <v>17</v>
      </c>
      <c r="F22" s="31">
        <v>75.3</v>
      </c>
      <c r="G22" s="27">
        <f t="shared" si="6"/>
        <v>13</v>
      </c>
      <c r="H22" s="29">
        <f t="shared" si="7"/>
        <v>70.4</v>
      </c>
      <c r="I22" s="27">
        <f t="shared" si="4"/>
        <v>8</v>
      </c>
      <c r="J22" s="27" t="s">
        <v>19</v>
      </c>
      <c r="K22" s="30"/>
    </row>
    <row r="23" ht="20" customHeight="1" spans="1:11">
      <c r="A23" s="8">
        <v>18</v>
      </c>
      <c r="B23" s="24" t="s">
        <v>34</v>
      </c>
      <c r="C23" s="25" t="s">
        <v>26</v>
      </c>
      <c r="D23" s="26">
        <v>60</v>
      </c>
      <c r="E23" s="27">
        <f t="shared" si="5"/>
        <v>22</v>
      </c>
      <c r="F23" s="31">
        <v>79.2</v>
      </c>
      <c r="G23" s="27">
        <f t="shared" si="6"/>
        <v>5</v>
      </c>
      <c r="H23" s="29">
        <f t="shared" si="7"/>
        <v>69.6</v>
      </c>
      <c r="I23" s="27">
        <f t="shared" si="4"/>
        <v>9</v>
      </c>
      <c r="J23" s="27" t="s">
        <v>19</v>
      </c>
      <c r="K23" s="30"/>
    </row>
    <row r="24" ht="20" customHeight="1" spans="1:11">
      <c r="A24" s="8">
        <v>19</v>
      </c>
      <c r="B24" s="24" t="s">
        <v>35</v>
      </c>
      <c r="C24" s="25" t="s">
        <v>26</v>
      </c>
      <c r="D24" s="26">
        <v>58</v>
      </c>
      <c r="E24" s="27">
        <f t="shared" si="5"/>
        <v>24</v>
      </c>
      <c r="F24" s="31">
        <v>74.8</v>
      </c>
      <c r="G24" s="27">
        <f t="shared" si="6"/>
        <v>16</v>
      </c>
      <c r="H24" s="29">
        <f t="shared" si="7"/>
        <v>66.4</v>
      </c>
      <c r="I24" s="27">
        <f t="shared" si="4"/>
        <v>10</v>
      </c>
      <c r="J24" s="27" t="s">
        <v>19</v>
      </c>
      <c r="K24" s="30"/>
    </row>
    <row r="25" ht="20" customHeight="1" spans="1:11">
      <c r="A25" s="8">
        <v>20</v>
      </c>
      <c r="B25" s="24" t="s">
        <v>36</v>
      </c>
      <c r="C25" s="25" t="s">
        <v>26</v>
      </c>
      <c r="D25" s="26">
        <v>66.5</v>
      </c>
      <c r="E25" s="27">
        <f t="shared" si="5"/>
        <v>14</v>
      </c>
      <c r="F25" s="31">
        <v>0</v>
      </c>
      <c r="G25" s="27">
        <f t="shared" si="6"/>
        <v>19</v>
      </c>
      <c r="H25" s="29">
        <f t="shared" si="7"/>
        <v>33.25</v>
      </c>
      <c r="I25" s="27">
        <f t="shared" si="4"/>
        <v>11</v>
      </c>
      <c r="J25" s="27" t="s">
        <v>19</v>
      </c>
      <c r="K25" s="30"/>
    </row>
    <row r="26" ht="20" customHeight="1" spans="1:11">
      <c r="A26" s="8">
        <v>21</v>
      </c>
      <c r="B26" s="24" t="s">
        <v>37</v>
      </c>
      <c r="C26" s="25" t="s">
        <v>26</v>
      </c>
      <c r="D26" s="26">
        <v>65</v>
      </c>
      <c r="E26" s="27">
        <f t="shared" si="5"/>
        <v>18</v>
      </c>
      <c r="F26" s="31">
        <v>0</v>
      </c>
      <c r="G26" s="27">
        <f t="shared" si="6"/>
        <v>19</v>
      </c>
      <c r="H26" s="29">
        <f t="shared" si="7"/>
        <v>32.5</v>
      </c>
      <c r="I26" s="27">
        <f t="shared" si="4"/>
        <v>12</v>
      </c>
      <c r="J26" s="27" t="s">
        <v>19</v>
      </c>
      <c r="K26" s="30"/>
    </row>
    <row r="27" ht="20" customHeight="1" spans="1:11">
      <c r="A27" s="8">
        <v>22</v>
      </c>
      <c r="B27" s="24" t="s">
        <v>38</v>
      </c>
      <c r="C27" s="25" t="s">
        <v>26</v>
      </c>
      <c r="D27" s="26">
        <v>61.5</v>
      </c>
      <c r="E27" s="27">
        <f t="shared" si="5"/>
        <v>20</v>
      </c>
      <c r="F27" s="31">
        <v>0</v>
      </c>
      <c r="G27" s="27">
        <f t="shared" si="6"/>
        <v>19</v>
      </c>
      <c r="H27" s="29">
        <f t="shared" si="7"/>
        <v>30.75</v>
      </c>
      <c r="I27" s="27">
        <f t="shared" si="4"/>
        <v>13</v>
      </c>
      <c r="J27" s="27" t="s">
        <v>19</v>
      </c>
      <c r="K27" s="30"/>
    </row>
    <row r="28" ht="20" customHeight="1" spans="1:11">
      <c r="A28" s="8">
        <v>23</v>
      </c>
      <c r="B28" s="24" t="s">
        <v>39</v>
      </c>
      <c r="C28" s="25" t="s">
        <v>26</v>
      </c>
      <c r="D28" s="26">
        <v>60.5</v>
      </c>
      <c r="E28" s="27">
        <f t="shared" si="5"/>
        <v>21</v>
      </c>
      <c r="F28" s="31">
        <v>0</v>
      </c>
      <c r="G28" s="27">
        <f t="shared" si="6"/>
        <v>19</v>
      </c>
      <c r="H28" s="29">
        <f t="shared" si="7"/>
        <v>30.25</v>
      </c>
      <c r="I28" s="27">
        <f t="shared" si="4"/>
        <v>14</v>
      </c>
      <c r="J28" s="27" t="s">
        <v>19</v>
      </c>
      <c r="K28" s="30"/>
    </row>
    <row r="29" ht="20" customHeight="1" spans="1:11">
      <c r="A29" s="8">
        <v>24</v>
      </c>
      <c r="B29" s="24" t="s">
        <v>40</v>
      </c>
      <c r="C29" s="25" t="s">
        <v>26</v>
      </c>
      <c r="D29" s="26">
        <v>60</v>
      </c>
      <c r="E29" s="27">
        <f t="shared" si="5"/>
        <v>22</v>
      </c>
      <c r="F29" s="31">
        <v>0</v>
      </c>
      <c r="G29" s="27">
        <f t="shared" si="6"/>
        <v>19</v>
      </c>
      <c r="H29" s="29">
        <f t="shared" si="7"/>
        <v>30</v>
      </c>
      <c r="I29" s="27">
        <f t="shared" si="4"/>
        <v>15</v>
      </c>
      <c r="J29" s="27" t="s">
        <v>19</v>
      </c>
      <c r="K29" s="30"/>
    </row>
  </sheetData>
  <mergeCells count="10">
    <mergeCell ref="A1:K1"/>
    <mergeCell ref="A2:K2"/>
    <mergeCell ref="D4:E4"/>
    <mergeCell ref="F4:G4"/>
    <mergeCell ref="H4:I4"/>
    <mergeCell ref="A3:A5"/>
    <mergeCell ref="B4:B5"/>
    <mergeCell ref="C4:C5"/>
    <mergeCell ref="J4:J5"/>
    <mergeCell ref="K4:K5"/>
  </mergeCells>
  <dataValidations count="5">
    <dataValidation type="list" allowBlank="1" showInputMessage="1" showErrorMessage="1" sqref="A1:H1">
      <formula1>"贵州赤水国家粮食储备库2025年面向社会公开招聘,习水县粮油储备库2022年面向社会公开招聘,贵州省绥阳县粮库2025年面向社会公开招聘考试,正安县总工会2025年公开招聘基层工会社会工作者"</formula1>
    </dataValidation>
    <dataValidation type="list" allowBlank="1" showInputMessage="1" showErrorMessage="1" sqref="C4:C5">
      <formula1>"报考岗位,应聘岗位"</formula1>
    </dataValidation>
    <dataValidation type="list" allowBlank="1" showInputMessage="1" showErrorMessage="1" sqref="C6:C29">
      <formula1>"粮油质量检验员,粮油保管(仓储)员"</formula1>
    </dataValidation>
    <dataValidation allowBlank="1" showInputMessage="1" showErrorMessage="1" sqref="D6:D29 K6:K29"/>
    <dataValidation type="list" allowBlank="1" showInputMessage="1" showErrorMessage="1" sqref="J6:J29">
      <formula1>"是,否"</formula1>
    </dataValidation>
  </dataValidations>
  <pageMargins left="0.786805555555556" right="0.786805555555556" top="0.786805555555556" bottom="0.786805555555556" header="0.786805555555556" footer="0.590277777777778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陨坠梵尘</cp:lastModifiedBy>
  <dcterms:created xsi:type="dcterms:W3CDTF">2022-07-06T08:53:00Z</dcterms:created>
  <dcterms:modified xsi:type="dcterms:W3CDTF">2026-01-19T06:22:38Z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14BB54E537104D66A5B931A03DB1E3E2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