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2540" activeTab="0"/>
  </bookViews>
  <sheets>
    <sheet name="贵州特殊教育中等职业技术学校" sheetId="1" r:id="rId1"/>
  </sheets>
  <definedNames>
    <definedName name="_xlnm.Print_Area" localSheetId="0">'贵州特殊教育中等职业技术学校'!$A$1:$N$20</definedName>
    <definedName name="_xlnm.Print_Titles" localSheetId="0">'贵州特殊教育中等职业技术学校'!$A:$M,'贵州特殊教育中等职业技术学校'!$2:$2</definedName>
  </definedNames>
  <calcPr fullCalcOnLoad="1"/>
</workbook>
</file>

<file path=xl/sharedStrings.xml><?xml version="1.0" encoding="utf-8"?>
<sst xmlns="http://schemas.openxmlformats.org/spreadsheetml/2006/main" count="141" uniqueCount="63">
  <si>
    <t>贵州省残疾人联合会直属事业单位2021年公开招聘工作人员面试成绩、总成绩及进入体检环节人员名单</t>
  </si>
  <si>
    <t>准考证号</t>
  </si>
  <si>
    <t>姓名</t>
  </si>
  <si>
    <t>笔试
成绩</t>
  </si>
  <si>
    <t>百分制成绩</t>
  </si>
  <si>
    <t>取笔试百分制
60%成绩</t>
  </si>
  <si>
    <t>面试
成绩</t>
  </si>
  <si>
    <t>取面试
40%成绩</t>
  </si>
  <si>
    <t>报考单位名称</t>
  </si>
  <si>
    <t>报考单位代码</t>
  </si>
  <si>
    <t>报考职位名称</t>
  </si>
  <si>
    <t>报考职位代码</t>
  </si>
  <si>
    <t>综合成绩</t>
  </si>
  <si>
    <t>综合
排名</t>
  </si>
  <si>
    <t>是否进入
体检程序</t>
  </si>
  <si>
    <t>5200020009280004</t>
  </si>
  <si>
    <t>熊美</t>
  </si>
  <si>
    <t>贵州特殊教育中等职业技术学校</t>
  </si>
  <si>
    <t>03</t>
  </si>
  <si>
    <t>专业学科教师</t>
  </si>
  <si>
    <t>01</t>
  </si>
  <si>
    <t>是</t>
  </si>
  <si>
    <t>5200020009280002</t>
  </si>
  <si>
    <t>熊旭</t>
  </si>
  <si>
    <t>5200020009280003</t>
  </si>
  <si>
    <t>张以行</t>
  </si>
  <si>
    <t>否</t>
  </si>
  <si>
    <t>5200020009280006</t>
  </si>
  <si>
    <t>黎涛</t>
  </si>
  <si>
    <t>5200020009280005</t>
  </si>
  <si>
    <t>岳娇</t>
  </si>
  <si>
    <t>5200020009280001</t>
  </si>
  <si>
    <t>徐鑫</t>
  </si>
  <si>
    <t>5200020009280010</t>
  </si>
  <si>
    <t>姚湖灏</t>
  </si>
  <si>
    <t>贵州省残疾人就业服务中心</t>
  </si>
  <si>
    <t>02</t>
  </si>
  <si>
    <t>社会工作师（办公室）</t>
  </si>
  <si>
    <t>5200020009280011</t>
  </si>
  <si>
    <t>管波</t>
  </si>
  <si>
    <t>5200020009280012</t>
  </si>
  <si>
    <t>陈雪华</t>
  </si>
  <si>
    <t>5200020009280009</t>
  </si>
  <si>
    <t>熊偲羽</t>
  </si>
  <si>
    <t>5200020009280007</t>
  </si>
  <si>
    <t>彭婧</t>
  </si>
  <si>
    <t>5200020009280008</t>
  </si>
  <si>
    <t>张凌川</t>
  </si>
  <si>
    <t>5200020009280013</t>
  </si>
  <si>
    <t>龙甜</t>
  </si>
  <si>
    <t>贵州省残疾人康复中心</t>
  </si>
  <si>
    <t>特殊儿童科康复管理员</t>
  </si>
  <si>
    <t>5200020009280015</t>
  </si>
  <si>
    <t>张付学</t>
  </si>
  <si>
    <t>5200020009280014</t>
  </si>
  <si>
    <t>谭珏</t>
  </si>
  <si>
    <t>5200020009280016</t>
  </si>
  <si>
    <t>白燕群</t>
  </si>
  <si>
    <t>专业学科教师（兼校医）</t>
  </si>
  <si>
    <t>5200020009280017</t>
  </si>
  <si>
    <t>马佳宏</t>
  </si>
  <si>
    <t>5200020009280018</t>
  </si>
  <si>
    <t>姜迪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</si>
</sst>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8"/>
      <name val="方正小标宋_GBK"/>
      <family val="0"/>
    </font>
    <font>
      <sz val="11"/>
      <name val="黑体"/>
      <family val="3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M8" sqref="M8"/>
    </sheetView>
  </sheetViews>
  <sheetFormatPr defaultColWidth="8.8515625" defaultRowHeight="12.75"/>
  <cols>
    <col min="1" max="1" width="19.7109375" style="0" customWidth="1"/>
    <col min="2" max="2" width="8.8515625" style="0" customWidth="1"/>
    <col min="3" max="3" width="8.57421875" style="4" customWidth="1"/>
    <col min="4" max="4" width="11.7109375" style="4" bestFit="1" customWidth="1"/>
    <col min="5" max="5" width="16.00390625" style="4" customWidth="1"/>
    <col min="6" max="6" width="8.421875" style="4" customWidth="1"/>
    <col min="7" max="7" width="9.7109375" style="4" customWidth="1"/>
    <col min="8" max="8" width="31.8515625" style="0" customWidth="1"/>
    <col min="9" max="9" width="9.57421875" style="0" bestFit="1" customWidth="1"/>
    <col min="10" max="10" width="23.00390625" style="0" customWidth="1"/>
    <col min="11" max="11" width="6.7109375" style="0" customWidth="1"/>
    <col min="12" max="12" width="9.57421875" style="0" bestFit="1" customWidth="1"/>
    <col min="13" max="13" width="6.8515625" style="0" customWidth="1"/>
    <col min="14" max="14" width="15.57421875" style="0" customWidth="1"/>
  </cols>
  <sheetData>
    <row r="1" spans="1:14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51.75" customHeight="1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12" t="s">
        <v>9</v>
      </c>
      <c r="J2" s="6" t="s">
        <v>10</v>
      </c>
      <c r="K2" s="12" t="s">
        <v>11</v>
      </c>
      <c r="L2" s="8" t="s">
        <v>12</v>
      </c>
      <c r="M2" s="12" t="s">
        <v>13</v>
      </c>
      <c r="N2" s="12" t="s">
        <v>14</v>
      </c>
    </row>
    <row r="3" spans="1:14" s="3" customFormat="1" ht="22.5" customHeight="1">
      <c r="A3" s="14" t="s">
        <v>15</v>
      </c>
      <c r="B3" s="9" t="s">
        <v>16</v>
      </c>
      <c r="C3" s="10">
        <v>76</v>
      </c>
      <c r="D3" s="10">
        <v>50.6667</v>
      </c>
      <c r="E3" s="10">
        <f>D3*0.6</f>
        <v>30.400019999999998</v>
      </c>
      <c r="F3" s="10">
        <v>82</v>
      </c>
      <c r="G3" s="10">
        <f>F3*0.4</f>
        <v>32.800000000000004</v>
      </c>
      <c r="H3" s="9" t="s">
        <v>17</v>
      </c>
      <c r="I3" s="9" t="s">
        <v>18</v>
      </c>
      <c r="J3" s="9" t="s">
        <v>19</v>
      </c>
      <c r="K3" s="9" t="s">
        <v>20</v>
      </c>
      <c r="L3" s="10">
        <f aca="true" t="shared" si="0" ref="L3:L8">D3*0.6+F3*0.4</f>
        <v>63.20002</v>
      </c>
      <c r="M3" s="9">
        <v>1</v>
      </c>
      <c r="N3" s="13" t="s">
        <v>21</v>
      </c>
    </row>
    <row r="4" spans="1:14" s="3" customFormat="1" ht="22.5" customHeight="1">
      <c r="A4" s="14" t="s">
        <v>22</v>
      </c>
      <c r="B4" s="9" t="s">
        <v>23</v>
      </c>
      <c r="C4" s="10">
        <v>79.5</v>
      </c>
      <c r="D4" s="10">
        <v>53</v>
      </c>
      <c r="E4" s="10">
        <f aca="true" t="shared" si="1" ref="E4:E20">D4*0.6</f>
        <v>31.799999999999997</v>
      </c>
      <c r="F4" s="10">
        <v>75.67</v>
      </c>
      <c r="G4" s="10">
        <f aca="true" t="shared" si="2" ref="G4:G20">F4*0.4</f>
        <v>30.268</v>
      </c>
      <c r="H4" s="9" t="s">
        <v>17</v>
      </c>
      <c r="I4" s="9" t="s">
        <v>18</v>
      </c>
      <c r="J4" s="9" t="s">
        <v>19</v>
      </c>
      <c r="K4" s="9" t="s">
        <v>20</v>
      </c>
      <c r="L4" s="10">
        <f t="shared" si="0"/>
        <v>62.068</v>
      </c>
      <c r="M4" s="9">
        <v>2</v>
      </c>
      <c r="N4" s="11" t="s">
        <v>21</v>
      </c>
    </row>
    <row r="5" spans="1:14" s="3" customFormat="1" ht="22.5" customHeight="1">
      <c r="A5" s="14" t="s">
        <v>24</v>
      </c>
      <c r="B5" s="9" t="s">
        <v>25</v>
      </c>
      <c r="C5" s="10">
        <v>78</v>
      </c>
      <c r="D5" s="10">
        <v>52</v>
      </c>
      <c r="E5" s="10">
        <f t="shared" si="1"/>
        <v>31.2</v>
      </c>
      <c r="F5" s="10">
        <v>71.33</v>
      </c>
      <c r="G5" s="10">
        <f t="shared" si="2"/>
        <v>28.532</v>
      </c>
      <c r="H5" s="9" t="s">
        <v>17</v>
      </c>
      <c r="I5" s="9" t="s">
        <v>18</v>
      </c>
      <c r="J5" s="9" t="s">
        <v>19</v>
      </c>
      <c r="K5" s="9" t="s">
        <v>20</v>
      </c>
      <c r="L5" s="10">
        <f t="shared" si="0"/>
        <v>59.732</v>
      </c>
      <c r="M5" s="9">
        <v>3</v>
      </c>
      <c r="N5" s="11" t="s">
        <v>26</v>
      </c>
    </row>
    <row r="6" spans="1:14" s="3" customFormat="1" ht="22.5" customHeight="1">
      <c r="A6" s="14" t="s">
        <v>27</v>
      </c>
      <c r="B6" s="9" t="s">
        <v>28</v>
      </c>
      <c r="C6" s="10">
        <v>67.5</v>
      </c>
      <c r="D6" s="10">
        <v>45</v>
      </c>
      <c r="E6" s="10">
        <f t="shared" si="1"/>
        <v>27</v>
      </c>
      <c r="F6" s="10">
        <v>81</v>
      </c>
      <c r="G6" s="10">
        <f t="shared" si="2"/>
        <v>32.4</v>
      </c>
      <c r="H6" s="9" t="s">
        <v>17</v>
      </c>
      <c r="I6" s="9" t="s">
        <v>18</v>
      </c>
      <c r="J6" s="9" t="s">
        <v>19</v>
      </c>
      <c r="K6" s="9" t="s">
        <v>20</v>
      </c>
      <c r="L6" s="10">
        <f t="shared" si="0"/>
        <v>59.4</v>
      </c>
      <c r="M6" s="9">
        <v>4</v>
      </c>
      <c r="N6" s="11" t="s">
        <v>26</v>
      </c>
    </row>
    <row r="7" spans="1:14" s="3" customFormat="1" ht="22.5" customHeight="1">
      <c r="A7" s="14" t="s">
        <v>29</v>
      </c>
      <c r="B7" s="9" t="s">
        <v>30</v>
      </c>
      <c r="C7" s="10">
        <v>75.5</v>
      </c>
      <c r="D7" s="10">
        <v>50.3333</v>
      </c>
      <c r="E7" s="10">
        <f t="shared" si="1"/>
        <v>30.19998</v>
      </c>
      <c r="F7" s="10">
        <v>67</v>
      </c>
      <c r="G7" s="10">
        <f t="shared" si="2"/>
        <v>26.8</v>
      </c>
      <c r="H7" s="9" t="s">
        <v>17</v>
      </c>
      <c r="I7" s="9" t="s">
        <v>18</v>
      </c>
      <c r="J7" s="9" t="s">
        <v>19</v>
      </c>
      <c r="K7" s="9" t="s">
        <v>20</v>
      </c>
      <c r="L7" s="10">
        <f t="shared" si="0"/>
        <v>56.99998</v>
      </c>
      <c r="M7" s="9">
        <v>5</v>
      </c>
      <c r="N7" s="11" t="s">
        <v>26</v>
      </c>
    </row>
    <row r="8" spans="1:14" s="3" customFormat="1" ht="22.5" customHeight="1">
      <c r="A8" s="14" t="s">
        <v>31</v>
      </c>
      <c r="B8" s="9" t="s">
        <v>32</v>
      </c>
      <c r="C8" s="10">
        <v>80</v>
      </c>
      <c r="D8" s="10">
        <v>53.3333</v>
      </c>
      <c r="E8" s="10">
        <f t="shared" si="1"/>
        <v>31.99998</v>
      </c>
      <c r="F8" s="10">
        <v>58</v>
      </c>
      <c r="G8" s="10">
        <f t="shared" si="2"/>
        <v>23.200000000000003</v>
      </c>
      <c r="H8" s="11" t="s">
        <v>17</v>
      </c>
      <c r="I8" s="9" t="s">
        <v>18</v>
      </c>
      <c r="J8" s="9" t="s">
        <v>19</v>
      </c>
      <c r="K8" s="9" t="s">
        <v>20</v>
      </c>
      <c r="L8" s="10">
        <f t="shared" si="0"/>
        <v>55.199980000000004</v>
      </c>
      <c r="M8" s="9">
        <v>6</v>
      </c>
      <c r="N8" s="11" t="s">
        <v>26</v>
      </c>
    </row>
    <row r="9" spans="1:14" s="3" customFormat="1" ht="22.5" customHeight="1">
      <c r="A9" s="14" t="s">
        <v>33</v>
      </c>
      <c r="B9" s="9" t="s">
        <v>34</v>
      </c>
      <c r="C9" s="10">
        <v>105.5</v>
      </c>
      <c r="D9" s="10">
        <v>70.3333</v>
      </c>
      <c r="E9" s="10">
        <f t="shared" si="1"/>
        <v>42.19998</v>
      </c>
      <c r="F9" s="10">
        <v>85.67</v>
      </c>
      <c r="G9" s="10">
        <f t="shared" si="2"/>
        <v>34.268</v>
      </c>
      <c r="H9" s="9" t="s">
        <v>35</v>
      </c>
      <c r="I9" s="9" t="s">
        <v>36</v>
      </c>
      <c r="J9" s="9" t="s">
        <v>37</v>
      </c>
      <c r="K9" s="9" t="s">
        <v>20</v>
      </c>
      <c r="L9" s="10">
        <f aca="true" t="shared" si="3" ref="L9:L20">D9*0.6+F9*0.4</f>
        <v>76.46798</v>
      </c>
      <c r="M9" s="9">
        <v>1</v>
      </c>
      <c r="N9" s="11" t="s">
        <v>21</v>
      </c>
    </row>
    <row r="10" spans="1:14" s="3" customFormat="1" ht="22.5" customHeight="1">
      <c r="A10" s="14" t="s">
        <v>38</v>
      </c>
      <c r="B10" s="9" t="s">
        <v>39</v>
      </c>
      <c r="C10" s="10">
        <v>104</v>
      </c>
      <c r="D10" s="10">
        <v>69.3333</v>
      </c>
      <c r="E10" s="10">
        <f t="shared" si="1"/>
        <v>41.599979999999995</v>
      </c>
      <c r="F10" s="10">
        <v>82.67</v>
      </c>
      <c r="G10" s="10">
        <f t="shared" si="2"/>
        <v>33.068000000000005</v>
      </c>
      <c r="H10" s="9" t="s">
        <v>35</v>
      </c>
      <c r="I10" s="9" t="s">
        <v>36</v>
      </c>
      <c r="J10" s="9" t="s">
        <v>37</v>
      </c>
      <c r="K10" s="9" t="s">
        <v>20</v>
      </c>
      <c r="L10" s="10">
        <f t="shared" si="3"/>
        <v>74.66798</v>
      </c>
      <c r="M10" s="9">
        <v>2</v>
      </c>
      <c r="N10" s="11" t="s">
        <v>26</v>
      </c>
    </row>
    <row r="11" spans="1:14" s="3" customFormat="1" ht="22.5" customHeight="1">
      <c r="A11" s="14" t="s">
        <v>40</v>
      </c>
      <c r="B11" s="9" t="s">
        <v>41</v>
      </c>
      <c r="C11" s="10">
        <v>102</v>
      </c>
      <c r="D11" s="10">
        <v>68</v>
      </c>
      <c r="E11" s="10">
        <f t="shared" si="1"/>
        <v>40.8</v>
      </c>
      <c r="F11" s="10">
        <v>82.33</v>
      </c>
      <c r="G11" s="10">
        <f t="shared" si="2"/>
        <v>32.932</v>
      </c>
      <c r="H11" s="9" t="s">
        <v>35</v>
      </c>
      <c r="I11" s="9" t="s">
        <v>36</v>
      </c>
      <c r="J11" s="9" t="s">
        <v>37</v>
      </c>
      <c r="K11" s="9" t="s">
        <v>20</v>
      </c>
      <c r="L11" s="10">
        <f t="shared" si="3"/>
        <v>73.732</v>
      </c>
      <c r="M11" s="9">
        <v>3</v>
      </c>
      <c r="N11" s="11" t="s">
        <v>26</v>
      </c>
    </row>
    <row r="12" spans="1:14" s="3" customFormat="1" ht="22.5" customHeight="1">
      <c r="A12" s="14" t="s">
        <v>42</v>
      </c>
      <c r="B12" s="9" t="s">
        <v>43</v>
      </c>
      <c r="C12" s="10">
        <v>102.5</v>
      </c>
      <c r="D12" s="10">
        <v>68.3333</v>
      </c>
      <c r="E12" s="10">
        <f t="shared" si="1"/>
        <v>40.999979999999994</v>
      </c>
      <c r="F12" s="10">
        <v>88.67</v>
      </c>
      <c r="G12" s="10">
        <f t="shared" si="2"/>
        <v>35.468</v>
      </c>
      <c r="H12" s="9" t="s">
        <v>17</v>
      </c>
      <c r="I12" s="9" t="s">
        <v>18</v>
      </c>
      <c r="J12" s="9" t="s">
        <v>19</v>
      </c>
      <c r="K12" s="9" t="s">
        <v>36</v>
      </c>
      <c r="L12" s="10">
        <f t="shared" si="3"/>
        <v>76.46798</v>
      </c>
      <c r="M12" s="9">
        <v>1</v>
      </c>
      <c r="N12" s="11" t="s">
        <v>21</v>
      </c>
    </row>
    <row r="13" spans="1:14" s="3" customFormat="1" ht="22.5" customHeight="1">
      <c r="A13" s="14" t="s">
        <v>44</v>
      </c>
      <c r="B13" s="9" t="s">
        <v>45</v>
      </c>
      <c r="C13" s="10">
        <v>106.5</v>
      </c>
      <c r="D13" s="10">
        <v>71</v>
      </c>
      <c r="E13" s="10">
        <f t="shared" si="1"/>
        <v>42.6</v>
      </c>
      <c r="F13" s="10">
        <v>83.67</v>
      </c>
      <c r="G13" s="10">
        <f t="shared" si="2"/>
        <v>33.468</v>
      </c>
      <c r="H13" s="9" t="s">
        <v>17</v>
      </c>
      <c r="I13" s="9" t="s">
        <v>18</v>
      </c>
      <c r="J13" s="9" t="s">
        <v>19</v>
      </c>
      <c r="K13" s="9" t="s">
        <v>36</v>
      </c>
      <c r="L13" s="10">
        <f t="shared" si="3"/>
        <v>76.06800000000001</v>
      </c>
      <c r="M13" s="9">
        <v>2</v>
      </c>
      <c r="N13" s="11" t="s">
        <v>26</v>
      </c>
    </row>
    <row r="14" spans="1:14" s="3" customFormat="1" ht="22.5" customHeight="1">
      <c r="A14" s="14" t="s">
        <v>46</v>
      </c>
      <c r="B14" s="9" t="s">
        <v>47</v>
      </c>
      <c r="C14" s="10">
        <v>105</v>
      </c>
      <c r="D14" s="10">
        <v>70</v>
      </c>
      <c r="E14" s="10">
        <f t="shared" si="1"/>
        <v>42</v>
      </c>
      <c r="F14" s="10">
        <v>84</v>
      </c>
      <c r="G14" s="10">
        <f t="shared" si="2"/>
        <v>33.6</v>
      </c>
      <c r="H14" s="9" t="s">
        <v>17</v>
      </c>
      <c r="I14" s="9" t="s">
        <v>18</v>
      </c>
      <c r="J14" s="9" t="s">
        <v>19</v>
      </c>
      <c r="K14" s="9" t="s">
        <v>36</v>
      </c>
      <c r="L14" s="10">
        <f t="shared" si="3"/>
        <v>75.6</v>
      </c>
      <c r="M14" s="9">
        <v>3</v>
      </c>
      <c r="N14" s="11" t="s">
        <v>26</v>
      </c>
    </row>
    <row r="15" spans="1:14" s="3" customFormat="1" ht="22.5" customHeight="1">
      <c r="A15" s="14" t="s">
        <v>48</v>
      </c>
      <c r="B15" s="9" t="s">
        <v>49</v>
      </c>
      <c r="C15" s="10">
        <v>100.5</v>
      </c>
      <c r="D15" s="10">
        <v>67</v>
      </c>
      <c r="E15" s="10">
        <f t="shared" si="1"/>
        <v>40.199999999999996</v>
      </c>
      <c r="F15" s="10">
        <v>84</v>
      </c>
      <c r="G15" s="10">
        <f t="shared" si="2"/>
        <v>33.6</v>
      </c>
      <c r="H15" s="9" t="s">
        <v>50</v>
      </c>
      <c r="I15" s="9" t="s">
        <v>20</v>
      </c>
      <c r="J15" s="9" t="s">
        <v>51</v>
      </c>
      <c r="K15" s="9" t="s">
        <v>20</v>
      </c>
      <c r="L15" s="10">
        <f t="shared" si="3"/>
        <v>73.8</v>
      </c>
      <c r="M15" s="9">
        <v>1</v>
      </c>
      <c r="N15" s="11" t="s">
        <v>21</v>
      </c>
    </row>
    <row r="16" spans="1:14" s="3" customFormat="1" ht="22.5" customHeight="1">
      <c r="A16" s="14" t="s">
        <v>52</v>
      </c>
      <c r="B16" s="9" t="s">
        <v>53</v>
      </c>
      <c r="C16" s="10">
        <v>97</v>
      </c>
      <c r="D16" s="10">
        <v>64.6667</v>
      </c>
      <c r="E16" s="10">
        <f t="shared" si="1"/>
        <v>38.80002</v>
      </c>
      <c r="F16" s="10">
        <v>82.33</v>
      </c>
      <c r="G16" s="10">
        <f t="shared" si="2"/>
        <v>32.932</v>
      </c>
      <c r="H16" s="9" t="s">
        <v>50</v>
      </c>
      <c r="I16" s="9" t="s">
        <v>20</v>
      </c>
      <c r="J16" s="9" t="s">
        <v>51</v>
      </c>
      <c r="K16" s="9" t="s">
        <v>20</v>
      </c>
      <c r="L16" s="10">
        <f t="shared" si="3"/>
        <v>71.73202</v>
      </c>
      <c r="M16" s="9">
        <v>2</v>
      </c>
      <c r="N16" s="11" t="s">
        <v>26</v>
      </c>
    </row>
    <row r="17" spans="1:14" s="3" customFormat="1" ht="22.5" customHeight="1">
      <c r="A17" s="14" t="s">
        <v>54</v>
      </c>
      <c r="B17" s="9" t="s">
        <v>55</v>
      </c>
      <c r="C17" s="10">
        <v>98</v>
      </c>
      <c r="D17" s="10">
        <v>65.3333</v>
      </c>
      <c r="E17" s="10">
        <f t="shared" si="1"/>
        <v>39.19998</v>
      </c>
      <c r="F17" s="10">
        <v>80</v>
      </c>
      <c r="G17" s="10">
        <f t="shared" si="2"/>
        <v>32</v>
      </c>
      <c r="H17" s="9" t="s">
        <v>50</v>
      </c>
      <c r="I17" s="9" t="s">
        <v>20</v>
      </c>
      <c r="J17" s="9" t="s">
        <v>51</v>
      </c>
      <c r="K17" s="9" t="s">
        <v>20</v>
      </c>
      <c r="L17" s="10">
        <f t="shared" si="3"/>
        <v>71.19998</v>
      </c>
      <c r="M17" s="9">
        <v>3</v>
      </c>
      <c r="N17" s="11" t="s">
        <v>26</v>
      </c>
    </row>
    <row r="18" spans="1:14" s="3" customFormat="1" ht="22.5" customHeight="1">
      <c r="A18" s="14" t="s">
        <v>56</v>
      </c>
      <c r="B18" s="9" t="s">
        <v>57</v>
      </c>
      <c r="C18" s="10">
        <v>100</v>
      </c>
      <c r="D18" s="10">
        <v>66.6667</v>
      </c>
      <c r="E18" s="10">
        <f t="shared" si="1"/>
        <v>40.00002</v>
      </c>
      <c r="F18" s="10">
        <v>88.67</v>
      </c>
      <c r="G18" s="10">
        <f t="shared" si="2"/>
        <v>35.468</v>
      </c>
      <c r="H18" s="9" t="s">
        <v>17</v>
      </c>
      <c r="I18" s="9" t="s">
        <v>18</v>
      </c>
      <c r="J18" s="9" t="s">
        <v>58</v>
      </c>
      <c r="K18" s="9" t="s">
        <v>18</v>
      </c>
      <c r="L18" s="10">
        <f t="shared" si="3"/>
        <v>75.46802</v>
      </c>
      <c r="M18" s="9">
        <v>1</v>
      </c>
      <c r="N18" s="11" t="s">
        <v>21</v>
      </c>
    </row>
    <row r="19" spans="1:14" s="3" customFormat="1" ht="22.5" customHeight="1">
      <c r="A19" s="14" t="s">
        <v>59</v>
      </c>
      <c r="B19" s="9" t="s">
        <v>60</v>
      </c>
      <c r="C19" s="10">
        <v>94.5</v>
      </c>
      <c r="D19" s="10">
        <v>63</v>
      </c>
      <c r="E19" s="10">
        <f t="shared" si="1"/>
        <v>37.8</v>
      </c>
      <c r="F19" s="10">
        <v>79.67</v>
      </c>
      <c r="G19" s="10">
        <f t="shared" si="2"/>
        <v>31.868000000000002</v>
      </c>
      <c r="H19" s="9" t="s">
        <v>17</v>
      </c>
      <c r="I19" s="9" t="s">
        <v>18</v>
      </c>
      <c r="J19" s="9" t="s">
        <v>58</v>
      </c>
      <c r="K19" s="9" t="s">
        <v>18</v>
      </c>
      <c r="L19" s="10">
        <f t="shared" si="3"/>
        <v>69.668</v>
      </c>
      <c r="M19" s="9">
        <v>2</v>
      </c>
      <c r="N19" s="11" t="s">
        <v>26</v>
      </c>
    </row>
    <row r="20" spans="1:14" s="3" customFormat="1" ht="22.5" customHeight="1">
      <c r="A20" s="14" t="s">
        <v>61</v>
      </c>
      <c r="B20" s="9" t="s">
        <v>62</v>
      </c>
      <c r="C20" s="10">
        <v>88</v>
      </c>
      <c r="D20" s="10">
        <v>58.6667</v>
      </c>
      <c r="E20" s="10">
        <f t="shared" si="1"/>
        <v>35.200019999999995</v>
      </c>
      <c r="F20" s="10">
        <v>76.67</v>
      </c>
      <c r="G20" s="10">
        <f t="shared" si="2"/>
        <v>30.668000000000003</v>
      </c>
      <c r="H20" s="9" t="s">
        <v>17</v>
      </c>
      <c r="I20" s="9" t="s">
        <v>18</v>
      </c>
      <c r="J20" s="9" t="s">
        <v>58</v>
      </c>
      <c r="K20" s="9" t="s">
        <v>18</v>
      </c>
      <c r="L20" s="10">
        <f t="shared" si="3"/>
        <v>65.86802</v>
      </c>
      <c r="M20" s="9">
        <v>3</v>
      </c>
      <c r="N20" s="11" t="s">
        <v>26</v>
      </c>
    </row>
  </sheetData>
  <sheetProtection/>
  <mergeCells count="1">
    <mergeCell ref="A1:N1"/>
  </mergeCells>
  <printOptions horizontalCentered="1"/>
  <pageMargins left="0.1968503937007874" right="0.1968503937007874" top="0.7874015748031497" bottom="0.7874015748031497" header="0.5118110236220472" footer="0.5118110236220472"/>
  <pageSetup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yu～</cp:lastModifiedBy>
  <cp:lastPrinted>2021-07-26T01:53:20Z</cp:lastPrinted>
  <dcterms:created xsi:type="dcterms:W3CDTF">2021-07-05T04:25:02Z</dcterms:created>
  <dcterms:modified xsi:type="dcterms:W3CDTF">2021-10-12T02:58:26Z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00B3655060E4403E9140A47CD9B4746B</vt:lpwstr>
  </property>
  <property fmtid="{D5CDD505-2E9C-101B-9397-08002B2CF9AE}" pid="4" name="KSOProductBuildV">
    <vt:lpwstr>2052-11.1.0.10700</vt:lpwstr>
  </property>
</Properties>
</file>