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M7" i="1" l="1"/>
  <c r="M11" i="1"/>
  <c r="M15" i="1"/>
  <c r="M19" i="1"/>
  <c r="M23" i="1"/>
  <c r="M27" i="1"/>
  <c r="M31" i="1"/>
  <c r="M35" i="1"/>
  <c r="M39" i="1"/>
  <c r="M43" i="1"/>
  <c r="L4" i="1"/>
  <c r="L5" i="1"/>
  <c r="L6" i="1"/>
  <c r="M6" i="1" s="1"/>
  <c r="L7" i="1"/>
  <c r="L8" i="1"/>
  <c r="L9" i="1"/>
  <c r="L10" i="1"/>
  <c r="M10" i="1" s="1"/>
  <c r="L11" i="1"/>
  <c r="L12" i="1"/>
  <c r="L13" i="1"/>
  <c r="L14" i="1"/>
  <c r="M14" i="1" s="1"/>
  <c r="L15" i="1"/>
  <c r="L16" i="1"/>
  <c r="L17" i="1"/>
  <c r="L18" i="1"/>
  <c r="M18" i="1" s="1"/>
  <c r="L19" i="1"/>
  <c r="L20" i="1"/>
  <c r="L21" i="1"/>
  <c r="L22" i="1"/>
  <c r="M22" i="1" s="1"/>
  <c r="L23" i="1"/>
  <c r="L24" i="1"/>
  <c r="L25" i="1"/>
  <c r="L26" i="1"/>
  <c r="M26" i="1" s="1"/>
  <c r="L27" i="1"/>
  <c r="L28" i="1"/>
  <c r="L29" i="1"/>
  <c r="L30" i="1"/>
  <c r="M30" i="1" s="1"/>
  <c r="L31" i="1"/>
  <c r="L32" i="1"/>
  <c r="L33" i="1"/>
  <c r="L34" i="1"/>
  <c r="M34" i="1" s="1"/>
  <c r="L35" i="1"/>
  <c r="L36" i="1"/>
  <c r="L37" i="1"/>
  <c r="L38" i="1"/>
  <c r="M38" i="1" s="1"/>
  <c r="L39" i="1"/>
  <c r="L40" i="1"/>
  <c r="L41" i="1"/>
  <c r="L42" i="1"/>
  <c r="M42" i="1" s="1"/>
  <c r="L43" i="1"/>
  <c r="J3" i="1"/>
  <c r="M3" i="1" s="1"/>
  <c r="J4" i="1"/>
  <c r="M4" i="1" s="1"/>
  <c r="J5" i="1"/>
  <c r="M5" i="1" s="1"/>
  <c r="J6" i="1"/>
  <c r="J7" i="1"/>
  <c r="J8" i="1"/>
  <c r="M8" i="1" s="1"/>
  <c r="J9" i="1"/>
  <c r="M9" i="1" s="1"/>
  <c r="J10" i="1"/>
  <c r="J11" i="1"/>
  <c r="J12" i="1"/>
  <c r="M12" i="1" s="1"/>
  <c r="J13" i="1"/>
  <c r="M13" i="1" s="1"/>
  <c r="J14" i="1"/>
  <c r="J15" i="1"/>
  <c r="J16" i="1"/>
  <c r="M16" i="1" s="1"/>
  <c r="J17" i="1"/>
  <c r="M17" i="1" s="1"/>
  <c r="J18" i="1"/>
  <c r="J19" i="1"/>
  <c r="J20" i="1"/>
  <c r="M20" i="1" s="1"/>
  <c r="J21" i="1"/>
  <c r="M21" i="1" s="1"/>
  <c r="J22" i="1"/>
  <c r="J23" i="1"/>
  <c r="J24" i="1"/>
  <c r="M24" i="1" s="1"/>
  <c r="J25" i="1"/>
  <c r="M25" i="1" s="1"/>
  <c r="J26" i="1"/>
  <c r="J27" i="1"/>
  <c r="J28" i="1"/>
  <c r="M28" i="1" s="1"/>
  <c r="J29" i="1"/>
  <c r="M29" i="1" s="1"/>
  <c r="J30" i="1"/>
  <c r="J31" i="1"/>
  <c r="J32" i="1"/>
  <c r="M32" i="1" s="1"/>
  <c r="J33" i="1"/>
  <c r="M33" i="1" s="1"/>
  <c r="J34" i="1"/>
  <c r="J35" i="1"/>
  <c r="J36" i="1"/>
  <c r="M36" i="1" s="1"/>
  <c r="J37" i="1"/>
  <c r="M37" i="1" s="1"/>
  <c r="J38" i="1"/>
  <c r="J39" i="1"/>
  <c r="J40" i="1"/>
  <c r="M40" i="1" s="1"/>
  <c r="J41" i="1"/>
  <c r="M41" i="1" s="1"/>
  <c r="J42" i="1"/>
  <c r="J43" i="1"/>
  <c r="L3" i="1"/>
</calcChain>
</file>

<file path=xl/sharedStrings.xml><?xml version="1.0" encoding="utf-8"?>
<sst xmlns="http://schemas.openxmlformats.org/spreadsheetml/2006/main" count="219" uniqueCount="113">
  <si>
    <t>序号</t>
  </si>
  <si>
    <t>姓名</t>
  </si>
  <si>
    <t>准考证号</t>
  </si>
  <si>
    <t>报考单位名称及代码</t>
  </si>
  <si>
    <t>报考岗位名称及代码</t>
  </si>
  <si>
    <t>人数</t>
  </si>
  <si>
    <t>总成绩</t>
  </si>
  <si>
    <t>备注</t>
  </si>
  <si>
    <t>陈艳蝶</t>
  </si>
  <si>
    <t>4252500302602</t>
  </si>
  <si>
    <t>9006安顺市实验学校</t>
  </si>
  <si>
    <t>01专业技术人员</t>
  </si>
  <si>
    <t>1</t>
  </si>
  <si>
    <t>朱纤纤</t>
  </si>
  <si>
    <t>4252500302508</t>
  </si>
  <si>
    <t>郭军源</t>
  </si>
  <si>
    <t>4252500302127</t>
  </si>
  <si>
    <t>周敏</t>
  </si>
  <si>
    <t>4252500302116</t>
  </si>
  <si>
    <t>范衍伶</t>
  </si>
  <si>
    <t>4252500302501</t>
  </si>
  <si>
    <t>02专业技术人员</t>
  </si>
  <si>
    <t>谢放</t>
  </si>
  <si>
    <t>4252500302406</t>
  </si>
  <si>
    <t>杨长军</t>
  </si>
  <si>
    <t>4252500302109</t>
  </si>
  <si>
    <t>谭曼</t>
  </si>
  <si>
    <t>4252500302219</t>
  </si>
  <si>
    <t>03专业技术人员</t>
  </si>
  <si>
    <t>蔡紫菡</t>
  </si>
  <si>
    <t>4252500302402</t>
  </si>
  <si>
    <t>邵玄瑾</t>
  </si>
  <si>
    <t>4252500302202</t>
  </si>
  <si>
    <t>04专业技术人员</t>
  </si>
  <si>
    <t>申池驰</t>
  </si>
  <si>
    <t>4252500302405</t>
  </si>
  <si>
    <t>张琦</t>
  </si>
  <si>
    <t>4252500302321</t>
  </si>
  <si>
    <t>蒋荷叶</t>
  </si>
  <si>
    <t>4152500302007</t>
  </si>
  <si>
    <t>05专业技术人员</t>
  </si>
  <si>
    <t>何玲</t>
  </si>
  <si>
    <t>4152500301103</t>
  </si>
  <si>
    <t>王统慧</t>
  </si>
  <si>
    <t>4152500301123</t>
  </si>
  <si>
    <t>徐凤岑</t>
  </si>
  <si>
    <t>4152500301325</t>
  </si>
  <si>
    <t>06专业技术人员</t>
  </si>
  <si>
    <t>伍小兰</t>
  </si>
  <si>
    <t>4152500301009</t>
  </si>
  <si>
    <t>刘晨</t>
  </si>
  <si>
    <t>4152500301309</t>
  </si>
  <si>
    <t>程进</t>
  </si>
  <si>
    <t>4152500301630</t>
  </si>
  <si>
    <t>07专业技术人员</t>
  </si>
  <si>
    <t>王幸</t>
  </si>
  <si>
    <t>4152500301825</t>
  </si>
  <si>
    <t>黄黎明</t>
  </si>
  <si>
    <t>4152500301811</t>
  </si>
  <si>
    <t>许维思</t>
  </si>
  <si>
    <t>4152500301311</t>
  </si>
  <si>
    <t>08专业技术人员</t>
  </si>
  <si>
    <t>罗倩</t>
  </si>
  <si>
    <t>4152500301505</t>
  </si>
  <si>
    <t>徐芸</t>
  </si>
  <si>
    <t>4152500301022</t>
  </si>
  <si>
    <t>陆金益</t>
  </si>
  <si>
    <t>4152500301025</t>
  </si>
  <si>
    <t>康海漪</t>
  </si>
  <si>
    <t>4152500301528</t>
  </si>
  <si>
    <t>09专业技术人员</t>
  </si>
  <si>
    <t>张子芊</t>
  </si>
  <si>
    <t>4152500301609</t>
  </si>
  <si>
    <t>韩双义</t>
  </si>
  <si>
    <t>4152500301107</t>
  </si>
  <si>
    <t>李娜</t>
  </si>
  <si>
    <t>4152500301803</t>
  </si>
  <si>
    <t>9007安顺市第一幼儿园</t>
  </si>
  <si>
    <t>2</t>
  </si>
  <si>
    <t>王钰</t>
  </si>
  <si>
    <t>4152500301117</t>
  </si>
  <si>
    <t>刘艳</t>
  </si>
  <si>
    <t>4152500301424</t>
  </si>
  <si>
    <t>曹启娇</t>
  </si>
  <si>
    <t>4152500301729</t>
  </si>
  <si>
    <t>陈愉月</t>
  </si>
  <si>
    <t>4152500301604</t>
  </si>
  <si>
    <t>徐莹莹</t>
  </si>
  <si>
    <t>4152500301703</t>
  </si>
  <si>
    <t>鲁影</t>
  </si>
  <si>
    <t>4152500301713</t>
  </si>
  <si>
    <t>9008安顺市第二幼儿园</t>
  </si>
  <si>
    <t>魏林桃</t>
  </si>
  <si>
    <t>4152500301205</t>
  </si>
  <si>
    <t>丁慧英</t>
  </si>
  <si>
    <t>4152500301908</t>
  </si>
  <si>
    <t>雷念念</t>
  </si>
  <si>
    <t>1152500100701</t>
  </si>
  <si>
    <t>张悦</t>
  </si>
  <si>
    <t>1152500103009</t>
  </si>
  <si>
    <t>赵玉佩</t>
  </si>
  <si>
    <t>1152500102920</t>
  </si>
  <si>
    <t>龙玉玲</t>
  </si>
  <si>
    <t>4252500302313</t>
  </si>
  <si>
    <t>9006安顺市实验学校</t>
    <phoneticPr fontId="4" type="noConversion"/>
  </si>
  <si>
    <t>笔试总成绩</t>
    <phoneticPr fontId="4" type="noConversion"/>
  </si>
  <si>
    <t>笔试折算后成绩</t>
  </si>
  <si>
    <t>面试成绩</t>
  </si>
  <si>
    <t>面试折算后成绩</t>
  </si>
  <si>
    <t>综合应用能力成绩</t>
    <phoneticPr fontId="4" type="noConversion"/>
  </si>
  <si>
    <t>职业能力倾向成绩</t>
    <phoneticPr fontId="4" type="noConversion"/>
  </si>
  <si>
    <t xml:space="preserve">   </t>
    <phoneticPr fontId="4" type="noConversion"/>
  </si>
  <si>
    <t xml:space="preserve">      安顺市2022年上半年部分市直事业单位（市教育局岗位）面向社会公开招聘工作人员面试成绩及总成绩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</si>
</sst>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.00;[Red]0.00"/>
  </numFmts>
  <fonts count="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6">
    <xf numFmtId="0" fontId="0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15" applyFont="1" applyBorder="1" applyAlignment="1">
      <alignment horizontal="center" vertical="center"/>
    </xf>
    <xf numFmtId="0" fontId="8" fillId="0" borderId="1" xfId="16" applyFont="1" applyBorder="1" applyAlignment="1">
      <alignment horizontal="center" vertical="center"/>
    </xf>
    <xf numFmtId="0" fontId="8" fillId="0" borderId="1" xfId="22" applyFont="1" applyBorder="1" applyAlignment="1">
      <alignment horizontal="center" vertical="center"/>
    </xf>
    <xf numFmtId="178" fontId="8" fillId="0" borderId="1" xfId="22" applyNumberFormat="1" applyFont="1" applyBorder="1" applyAlignment="1">
      <alignment horizontal="center" vertical="center"/>
    </xf>
    <xf numFmtId="0" fontId="8" fillId="0" borderId="1" xfId="18" applyFont="1" applyBorder="1" applyAlignment="1">
      <alignment horizontal="center" vertical="center"/>
    </xf>
    <xf numFmtId="178" fontId="8" fillId="0" borderId="1" xfId="18" applyNumberFormat="1" applyFont="1" applyBorder="1" applyAlignment="1">
      <alignment horizontal="center" vertical="center"/>
    </xf>
    <xf numFmtId="178" fontId="8" fillId="0" borderId="1" xfId="20" applyNumberFormat="1" applyFont="1" applyBorder="1" applyAlignment="1">
      <alignment horizontal="center" vertical="center"/>
    </xf>
    <xf numFmtId="0" fontId="8" fillId="0" borderId="1" xfId="2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178" fontId="8" fillId="0" borderId="1" xfId="12" applyNumberFormat="1" applyFont="1" applyBorder="1" applyAlignment="1">
      <alignment horizontal="center" vertical="center"/>
    </xf>
    <xf numFmtId="0" fontId="8" fillId="0" borderId="1" xfId="17" applyFont="1" applyBorder="1" applyAlignment="1">
      <alignment horizontal="center" vertical="center"/>
    </xf>
    <xf numFmtId="0" fontId="8" fillId="0" borderId="1" xfId="23" applyFont="1" applyBorder="1" applyAlignment="1">
      <alignment horizontal="center" vertical="center"/>
    </xf>
    <xf numFmtId="178" fontId="8" fillId="0" borderId="1" xfId="13" applyNumberFormat="1" applyFont="1" applyBorder="1" applyAlignment="1">
      <alignment horizontal="center" vertical="center"/>
    </xf>
    <xf numFmtId="0" fontId="8" fillId="0" borderId="1" xfId="14" applyFont="1" applyBorder="1" applyAlignment="1">
      <alignment horizontal="center" vertical="center"/>
    </xf>
    <xf numFmtId="0" fontId="8" fillId="0" borderId="1" xfId="24" applyFont="1" applyBorder="1" applyAlignment="1">
      <alignment horizontal="center" vertical="center"/>
    </xf>
    <xf numFmtId="178" fontId="8" fillId="0" borderId="1" xfId="24" applyNumberFormat="1" applyFont="1" applyBorder="1" applyAlignment="1">
      <alignment horizontal="center" vertical="center"/>
    </xf>
    <xf numFmtId="0" fontId="8" fillId="0" borderId="1" xfId="25" applyFont="1" applyBorder="1" applyAlignment="1">
      <alignment horizontal="center" vertical="center"/>
    </xf>
    <xf numFmtId="178" fontId="8" fillId="0" borderId="1" xfId="25" applyNumberFormat="1" applyFont="1" applyBorder="1" applyAlignment="1">
      <alignment horizontal="center" vertical="center"/>
    </xf>
    <xf numFmtId="0" fontId="8" fillId="0" borderId="1" xfId="19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8" fillId="0" borderId="1" xfId="23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</cellXfs>
  <cellStyles count="26">
    <cellStyle name="常规" xfId="0" builtinId="0"/>
    <cellStyle name="常规 10" xfId="12"/>
    <cellStyle name="常规 11" xfId="13"/>
    <cellStyle name="常规 12" xfId="14"/>
    <cellStyle name="常规 13" xfId="15"/>
    <cellStyle name="常规 14" xfId="16"/>
    <cellStyle name="常规 15" xfId="17"/>
    <cellStyle name="常规 16" xfId="18"/>
    <cellStyle name="常规 17" xfId="19"/>
    <cellStyle name="常规 18" xfId="20"/>
    <cellStyle name="常规 19" xfId="21"/>
    <cellStyle name="常规 2" xfId="1"/>
    <cellStyle name="常规 2 2" xfId="2"/>
    <cellStyle name="常规 2 3" xfId="3"/>
    <cellStyle name="常规 2 4" xfId="4"/>
    <cellStyle name="常规 20" xfId="22"/>
    <cellStyle name="常规 21" xfId="23"/>
    <cellStyle name="常规 22" xfId="24"/>
    <cellStyle name="常规 24" xfId="25"/>
    <cellStyle name="常规 3" xfId="5"/>
    <cellStyle name="常规 4" xfId="6"/>
    <cellStyle name="常规 5" xfId="7"/>
    <cellStyle name="常规 6" xfId="8"/>
    <cellStyle name="常规 7" xfId="9"/>
    <cellStyle name="常规 8" xfId="10"/>
    <cellStyle name="常规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13" workbookViewId="0">
      <selection activeCell="Q42" sqref="Q42"/>
    </sheetView>
  </sheetViews>
  <sheetFormatPr defaultRowHeight="40.5" customHeight="1"/>
  <cols>
    <col min="1" max="1" width="4.125" customWidth="1"/>
    <col min="2" max="2" width="7.875" customWidth="1"/>
    <col min="3" max="3" width="14.5" customWidth="1"/>
    <col min="4" max="4" width="18.5" customWidth="1"/>
    <col min="5" max="5" width="15.125" customWidth="1"/>
    <col min="6" max="6" width="5.875" customWidth="1"/>
    <col min="7" max="7" width="8.125" customWidth="1"/>
    <col min="8" max="8" width="8.25" customWidth="1"/>
    <col min="9" max="11" width="8.625" customWidth="1"/>
    <col min="12" max="12" width="9.125" customWidth="1"/>
    <col min="13" max="13" width="7.625" customWidth="1"/>
    <col min="14" max="14" width="7.5" customWidth="1"/>
  </cols>
  <sheetData>
    <row r="1" spans="1:15" ht="74.25" customHeight="1">
      <c r="A1" s="39" t="s">
        <v>112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39"/>
    </row>
    <row r="2" spans="1:15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1" t="s">
        <v>110</v>
      </c>
      <c r="H2" s="11" t="s">
        <v>109</v>
      </c>
      <c r="I2" s="2" t="s">
        <v>105</v>
      </c>
      <c r="J2" s="12" t="s">
        <v>106</v>
      </c>
      <c r="K2" s="10" t="s">
        <v>107</v>
      </c>
      <c r="L2" s="12" t="s">
        <v>108</v>
      </c>
      <c r="M2" s="13" t="s">
        <v>6</v>
      </c>
      <c r="N2" s="14" t="s">
        <v>7</v>
      </c>
      <c r="O2" t="s">
        <v>111</v>
      </c>
    </row>
    <row r="3" spans="1:15" ht="40.5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15">
        <v>95</v>
      </c>
      <c r="H3" s="15">
        <v>108.5</v>
      </c>
      <c r="I3" s="15">
        <v>203.5</v>
      </c>
      <c r="J3" s="15">
        <f t="shared" ref="J3:J43" si="0">I3/3*0.6</f>
        <v>40.699999999999996</v>
      </c>
      <c r="K3" s="17">
        <v>84.57</v>
      </c>
      <c r="L3" s="16">
        <f>K3*0.4</f>
        <v>33.827999999999996</v>
      </c>
      <c r="M3" s="16">
        <f>J3+L3</f>
        <v>74.527999999999992</v>
      </c>
      <c r="N3" s="4"/>
    </row>
    <row r="4" spans="1:15" ht="40.5" customHeight="1">
      <c r="A4" s="6">
        <v>2</v>
      </c>
      <c r="B4" s="6" t="s">
        <v>13</v>
      </c>
      <c r="C4" s="6" t="s">
        <v>14</v>
      </c>
      <c r="D4" s="6" t="s">
        <v>10</v>
      </c>
      <c r="E4" s="6" t="s">
        <v>11</v>
      </c>
      <c r="F4" s="6" t="s">
        <v>12</v>
      </c>
      <c r="G4" s="15">
        <v>83.5</v>
      </c>
      <c r="H4" s="15">
        <v>108.5</v>
      </c>
      <c r="I4" s="15">
        <v>192</v>
      </c>
      <c r="J4" s="15">
        <f t="shared" si="0"/>
        <v>38.4</v>
      </c>
      <c r="K4" s="17">
        <v>86.67</v>
      </c>
      <c r="L4" s="16">
        <f t="shared" ref="L4:L43" si="1">K4*0.4</f>
        <v>34.667999999999999</v>
      </c>
      <c r="M4" s="16">
        <f t="shared" ref="M4:M43" si="2">J4+L4</f>
        <v>73.067999999999998</v>
      </c>
      <c r="N4" s="4"/>
    </row>
    <row r="5" spans="1:15" ht="40.5" customHeight="1">
      <c r="A5" s="6">
        <v>3</v>
      </c>
      <c r="B5" s="6" t="s">
        <v>15</v>
      </c>
      <c r="C5" s="6" t="s">
        <v>16</v>
      </c>
      <c r="D5" s="6" t="s">
        <v>10</v>
      </c>
      <c r="E5" s="6" t="s">
        <v>11</v>
      </c>
      <c r="F5" s="6" t="s">
        <v>12</v>
      </c>
      <c r="G5" s="15">
        <v>82.5</v>
      </c>
      <c r="H5" s="15">
        <v>104</v>
      </c>
      <c r="I5" s="15">
        <v>186.5</v>
      </c>
      <c r="J5" s="15">
        <f t="shared" si="0"/>
        <v>37.299999999999997</v>
      </c>
      <c r="K5" s="17">
        <v>85.33</v>
      </c>
      <c r="L5" s="16">
        <f t="shared" si="1"/>
        <v>34.131999999999998</v>
      </c>
      <c r="M5" s="16">
        <f t="shared" si="2"/>
        <v>71.431999999999988</v>
      </c>
      <c r="N5" s="4"/>
    </row>
    <row r="6" spans="1:15" ht="40.5" customHeight="1">
      <c r="A6" s="6">
        <v>4</v>
      </c>
      <c r="B6" s="6" t="s">
        <v>17</v>
      </c>
      <c r="C6" s="6" t="s">
        <v>18</v>
      </c>
      <c r="D6" s="6" t="s">
        <v>10</v>
      </c>
      <c r="E6" s="6" t="s">
        <v>11</v>
      </c>
      <c r="F6" s="6" t="s">
        <v>12</v>
      </c>
      <c r="G6" s="15">
        <v>95</v>
      </c>
      <c r="H6" s="15">
        <v>91.5</v>
      </c>
      <c r="I6" s="15">
        <v>186.5</v>
      </c>
      <c r="J6" s="15">
        <f t="shared" si="0"/>
        <v>37.299999999999997</v>
      </c>
      <c r="K6" s="18">
        <v>85.33</v>
      </c>
      <c r="L6" s="16">
        <f t="shared" si="1"/>
        <v>34.131999999999998</v>
      </c>
      <c r="M6" s="16">
        <f t="shared" si="2"/>
        <v>71.431999999999988</v>
      </c>
      <c r="N6" s="4"/>
    </row>
    <row r="7" spans="1:15" ht="40.5" customHeight="1">
      <c r="A7" s="6">
        <v>5</v>
      </c>
      <c r="B7" s="6" t="s">
        <v>19</v>
      </c>
      <c r="C7" s="6" t="s">
        <v>20</v>
      </c>
      <c r="D7" s="6" t="s">
        <v>10</v>
      </c>
      <c r="E7" s="6" t="s">
        <v>21</v>
      </c>
      <c r="F7" s="6" t="s">
        <v>12</v>
      </c>
      <c r="G7" s="15">
        <v>84</v>
      </c>
      <c r="H7" s="15">
        <v>114.5</v>
      </c>
      <c r="I7" s="15">
        <v>198.5</v>
      </c>
      <c r="J7" s="15">
        <f t="shared" si="0"/>
        <v>39.700000000000003</v>
      </c>
      <c r="K7" s="19">
        <v>84.33</v>
      </c>
      <c r="L7" s="16">
        <f t="shared" si="1"/>
        <v>33.731999999999999</v>
      </c>
      <c r="M7" s="16">
        <f t="shared" si="2"/>
        <v>73.432000000000002</v>
      </c>
      <c r="N7" s="4"/>
    </row>
    <row r="8" spans="1:15" ht="40.5" customHeight="1">
      <c r="A8" s="6">
        <v>6</v>
      </c>
      <c r="B8" s="6" t="s">
        <v>22</v>
      </c>
      <c r="C8" s="6" t="s">
        <v>23</v>
      </c>
      <c r="D8" s="6" t="s">
        <v>10</v>
      </c>
      <c r="E8" s="6" t="s">
        <v>21</v>
      </c>
      <c r="F8" s="6" t="s">
        <v>12</v>
      </c>
      <c r="G8" s="15">
        <v>78.5</v>
      </c>
      <c r="H8" s="15">
        <v>98</v>
      </c>
      <c r="I8" s="15">
        <v>176.5</v>
      </c>
      <c r="J8" s="15">
        <f t="shared" si="0"/>
        <v>35.299999999999997</v>
      </c>
      <c r="K8" s="20">
        <v>78</v>
      </c>
      <c r="L8" s="16">
        <f t="shared" si="1"/>
        <v>31.200000000000003</v>
      </c>
      <c r="M8" s="16">
        <f t="shared" si="2"/>
        <v>66.5</v>
      </c>
      <c r="N8" s="4"/>
    </row>
    <row r="9" spans="1:15" ht="40.5" customHeight="1">
      <c r="A9" s="6">
        <v>7</v>
      </c>
      <c r="B9" s="6" t="s">
        <v>24</v>
      </c>
      <c r="C9" s="6" t="s">
        <v>25</v>
      </c>
      <c r="D9" s="6" t="s">
        <v>10</v>
      </c>
      <c r="E9" s="6" t="s">
        <v>21</v>
      </c>
      <c r="F9" s="6" t="s">
        <v>12</v>
      </c>
      <c r="G9" s="15">
        <v>76.5</v>
      </c>
      <c r="H9" s="15">
        <v>96.5</v>
      </c>
      <c r="I9" s="15">
        <v>173</v>
      </c>
      <c r="J9" s="15">
        <f t="shared" si="0"/>
        <v>34.599999999999994</v>
      </c>
      <c r="K9" s="19">
        <v>77.17</v>
      </c>
      <c r="L9" s="16">
        <f t="shared" si="1"/>
        <v>30.868000000000002</v>
      </c>
      <c r="M9" s="16">
        <f t="shared" si="2"/>
        <v>65.467999999999989</v>
      </c>
      <c r="N9" s="4"/>
    </row>
    <row r="10" spans="1:15" ht="40.5" customHeight="1">
      <c r="A10" s="6">
        <v>8</v>
      </c>
      <c r="B10" s="6" t="s">
        <v>26</v>
      </c>
      <c r="C10" s="6" t="s">
        <v>27</v>
      </c>
      <c r="D10" s="6" t="s">
        <v>10</v>
      </c>
      <c r="E10" s="6" t="s">
        <v>28</v>
      </c>
      <c r="F10" s="6" t="s">
        <v>12</v>
      </c>
      <c r="G10" s="15">
        <v>118</v>
      </c>
      <c r="H10" s="15">
        <v>103</v>
      </c>
      <c r="I10" s="15">
        <v>221</v>
      </c>
      <c r="J10" s="15">
        <f t="shared" si="0"/>
        <v>44.2</v>
      </c>
      <c r="K10" s="21">
        <v>82.33</v>
      </c>
      <c r="L10" s="16">
        <f t="shared" si="1"/>
        <v>32.932000000000002</v>
      </c>
      <c r="M10" s="16">
        <f t="shared" si="2"/>
        <v>77.132000000000005</v>
      </c>
      <c r="N10" s="4"/>
    </row>
    <row r="11" spans="1:15" ht="40.5" customHeight="1">
      <c r="A11" s="6">
        <v>9</v>
      </c>
      <c r="B11" s="6" t="s">
        <v>29</v>
      </c>
      <c r="C11" s="6" t="s">
        <v>30</v>
      </c>
      <c r="D11" s="6" t="s">
        <v>10</v>
      </c>
      <c r="E11" s="6" t="s">
        <v>28</v>
      </c>
      <c r="F11" s="6" t="s">
        <v>12</v>
      </c>
      <c r="G11" s="15">
        <v>98.5</v>
      </c>
      <c r="H11" s="15">
        <v>101.5</v>
      </c>
      <c r="I11" s="15">
        <v>200</v>
      </c>
      <c r="J11" s="15">
        <f t="shared" si="0"/>
        <v>40</v>
      </c>
      <c r="K11" s="22">
        <v>85</v>
      </c>
      <c r="L11" s="16">
        <f t="shared" si="1"/>
        <v>34</v>
      </c>
      <c r="M11" s="16">
        <f t="shared" si="2"/>
        <v>74</v>
      </c>
      <c r="N11" s="4"/>
    </row>
    <row r="12" spans="1:15" ht="40.5" customHeight="1">
      <c r="A12" s="6">
        <v>10</v>
      </c>
      <c r="B12" s="6" t="s">
        <v>102</v>
      </c>
      <c r="C12" s="7" t="s">
        <v>103</v>
      </c>
      <c r="D12" s="5" t="s">
        <v>104</v>
      </c>
      <c r="E12" s="6" t="s">
        <v>28</v>
      </c>
      <c r="F12" s="6">
        <v>1</v>
      </c>
      <c r="G12" s="15">
        <v>76.5</v>
      </c>
      <c r="H12" s="15">
        <v>110</v>
      </c>
      <c r="I12" s="15">
        <v>186.5</v>
      </c>
      <c r="J12" s="15">
        <f t="shared" si="0"/>
        <v>37.299999999999997</v>
      </c>
      <c r="K12" s="21">
        <v>80.17</v>
      </c>
      <c r="L12" s="16">
        <f t="shared" si="1"/>
        <v>32.068000000000005</v>
      </c>
      <c r="M12" s="16">
        <f t="shared" si="2"/>
        <v>69.367999999999995</v>
      </c>
      <c r="N12" s="4"/>
    </row>
    <row r="13" spans="1:15" ht="40.5" customHeight="1">
      <c r="A13" s="6">
        <v>11</v>
      </c>
      <c r="B13" s="6" t="s">
        <v>31</v>
      </c>
      <c r="C13" s="6" t="s">
        <v>32</v>
      </c>
      <c r="D13" s="6" t="s">
        <v>10</v>
      </c>
      <c r="E13" s="6" t="s">
        <v>33</v>
      </c>
      <c r="F13" s="6" t="s">
        <v>12</v>
      </c>
      <c r="G13" s="15">
        <v>96</v>
      </c>
      <c r="H13" s="15">
        <v>104.5</v>
      </c>
      <c r="I13" s="15">
        <v>200.5</v>
      </c>
      <c r="J13" s="15">
        <f t="shared" si="0"/>
        <v>40.099999999999994</v>
      </c>
      <c r="K13" s="23">
        <v>81.5</v>
      </c>
      <c r="L13" s="16">
        <f t="shared" si="1"/>
        <v>32.6</v>
      </c>
      <c r="M13" s="16">
        <f t="shared" si="2"/>
        <v>72.699999999999989</v>
      </c>
      <c r="N13" s="4"/>
    </row>
    <row r="14" spans="1:15" ht="40.5" customHeight="1">
      <c r="A14" s="6">
        <v>12</v>
      </c>
      <c r="B14" s="6" t="s">
        <v>34</v>
      </c>
      <c r="C14" s="6" t="s">
        <v>35</v>
      </c>
      <c r="D14" s="6" t="s">
        <v>10</v>
      </c>
      <c r="E14" s="6" t="s">
        <v>33</v>
      </c>
      <c r="F14" s="6" t="s">
        <v>12</v>
      </c>
      <c r="G14" s="15">
        <v>88</v>
      </c>
      <c r="H14" s="15">
        <v>105</v>
      </c>
      <c r="I14" s="15">
        <v>193</v>
      </c>
      <c r="J14" s="15">
        <f t="shared" si="0"/>
        <v>38.599999999999994</v>
      </c>
      <c r="K14" s="24">
        <v>84.83</v>
      </c>
      <c r="L14" s="16">
        <f t="shared" si="1"/>
        <v>33.932000000000002</v>
      </c>
      <c r="M14" s="16">
        <f t="shared" si="2"/>
        <v>72.531999999999996</v>
      </c>
      <c r="N14" s="4"/>
    </row>
    <row r="15" spans="1:15" ht="40.5" customHeight="1">
      <c r="A15" s="6">
        <v>13</v>
      </c>
      <c r="B15" s="6" t="s">
        <v>36</v>
      </c>
      <c r="C15" s="6" t="s">
        <v>37</v>
      </c>
      <c r="D15" s="6" t="s">
        <v>10</v>
      </c>
      <c r="E15" s="6" t="s">
        <v>33</v>
      </c>
      <c r="F15" s="6" t="s">
        <v>12</v>
      </c>
      <c r="G15" s="15">
        <v>90</v>
      </c>
      <c r="H15" s="15">
        <v>102.5</v>
      </c>
      <c r="I15" s="15">
        <v>192.5</v>
      </c>
      <c r="J15" s="15">
        <f t="shared" si="0"/>
        <v>38.5</v>
      </c>
      <c r="K15" s="24">
        <v>80.67</v>
      </c>
      <c r="L15" s="16">
        <f t="shared" si="1"/>
        <v>32.268000000000001</v>
      </c>
      <c r="M15" s="16">
        <f t="shared" si="2"/>
        <v>70.768000000000001</v>
      </c>
      <c r="N15" s="4"/>
    </row>
    <row r="16" spans="1:15" ht="40.5" customHeight="1">
      <c r="A16" s="6">
        <v>14</v>
      </c>
      <c r="B16" s="6" t="s">
        <v>38</v>
      </c>
      <c r="C16" s="6" t="s">
        <v>39</v>
      </c>
      <c r="D16" s="6" t="s">
        <v>10</v>
      </c>
      <c r="E16" s="6" t="s">
        <v>40</v>
      </c>
      <c r="F16" s="6" t="s">
        <v>12</v>
      </c>
      <c r="G16" s="15">
        <v>99.5</v>
      </c>
      <c r="H16" s="15">
        <v>101</v>
      </c>
      <c r="I16" s="15">
        <v>200.5</v>
      </c>
      <c r="J16" s="15">
        <f t="shared" si="0"/>
        <v>40.099999999999994</v>
      </c>
      <c r="K16" s="25">
        <v>82.67</v>
      </c>
      <c r="L16" s="16">
        <f t="shared" si="1"/>
        <v>33.068000000000005</v>
      </c>
      <c r="M16" s="16">
        <f t="shared" si="2"/>
        <v>73.168000000000006</v>
      </c>
      <c r="N16" s="4"/>
    </row>
    <row r="17" spans="1:14" ht="40.5" customHeight="1">
      <c r="A17" s="6">
        <v>15</v>
      </c>
      <c r="B17" s="6" t="s">
        <v>41</v>
      </c>
      <c r="C17" s="6" t="s">
        <v>42</v>
      </c>
      <c r="D17" s="6" t="s">
        <v>10</v>
      </c>
      <c r="E17" s="6" t="s">
        <v>40</v>
      </c>
      <c r="F17" s="6" t="s">
        <v>12</v>
      </c>
      <c r="G17" s="15">
        <v>88</v>
      </c>
      <c r="H17" s="15">
        <v>110</v>
      </c>
      <c r="I17" s="15">
        <v>198</v>
      </c>
      <c r="J17" s="15">
        <f t="shared" si="0"/>
        <v>39.6</v>
      </c>
      <c r="K17" s="26">
        <v>86.67</v>
      </c>
      <c r="L17" s="16">
        <f t="shared" si="1"/>
        <v>34.667999999999999</v>
      </c>
      <c r="M17" s="16">
        <f t="shared" si="2"/>
        <v>74.268000000000001</v>
      </c>
      <c r="N17" s="4"/>
    </row>
    <row r="18" spans="1:14" ht="40.5" customHeight="1">
      <c r="A18" s="6">
        <v>16</v>
      </c>
      <c r="B18" s="6" t="s">
        <v>43</v>
      </c>
      <c r="C18" s="6" t="s">
        <v>44</v>
      </c>
      <c r="D18" s="6" t="s">
        <v>10</v>
      </c>
      <c r="E18" s="6" t="s">
        <v>40</v>
      </c>
      <c r="F18" s="6" t="s">
        <v>12</v>
      </c>
      <c r="G18" s="15">
        <v>93.5</v>
      </c>
      <c r="H18" s="15">
        <v>102</v>
      </c>
      <c r="I18" s="15">
        <v>195.5</v>
      </c>
      <c r="J18" s="15">
        <f t="shared" si="0"/>
        <v>39.1</v>
      </c>
      <c r="K18" s="27">
        <v>80.5</v>
      </c>
      <c r="L18" s="16">
        <f t="shared" si="1"/>
        <v>32.200000000000003</v>
      </c>
      <c r="M18" s="16">
        <f t="shared" si="2"/>
        <v>71.300000000000011</v>
      </c>
      <c r="N18" s="4"/>
    </row>
    <row r="19" spans="1:14" ht="40.5" customHeight="1">
      <c r="A19" s="6">
        <v>17</v>
      </c>
      <c r="B19" s="6" t="s">
        <v>45</v>
      </c>
      <c r="C19" s="6" t="s">
        <v>46</v>
      </c>
      <c r="D19" s="6" t="s">
        <v>10</v>
      </c>
      <c r="E19" s="6" t="s">
        <v>47</v>
      </c>
      <c r="F19" s="6" t="s">
        <v>12</v>
      </c>
      <c r="G19" s="15">
        <v>93</v>
      </c>
      <c r="H19" s="15">
        <v>113</v>
      </c>
      <c r="I19" s="15">
        <v>206</v>
      </c>
      <c r="J19" s="15">
        <f t="shared" si="0"/>
        <v>41.2</v>
      </c>
      <c r="K19" s="28">
        <v>79.33</v>
      </c>
      <c r="L19" s="16">
        <f t="shared" si="1"/>
        <v>31.731999999999999</v>
      </c>
      <c r="M19" s="16">
        <f t="shared" si="2"/>
        <v>72.932000000000002</v>
      </c>
      <c r="N19" s="4"/>
    </row>
    <row r="20" spans="1:14" ht="40.5" customHeight="1">
      <c r="A20" s="6">
        <v>18</v>
      </c>
      <c r="B20" s="6" t="s">
        <v>48</v>
      </c>
      <c r="C20" s="6" t="s">
        <v>49</v>
      </c>
      <c r="D20" s="6" t="s">
        <v>10</v>
      </c>
      <c r="E20" s="6" t="s">
        <v>47</v>
      </c>
      <c r="F20" s="6" t="s">
        <v>12</v>
      </c>
      <c r="G20" s="15">
        <v>83.5</v>
      </c>
      <c r="H20" s="15">
        <v>100.5</v>
      </c>
      <c r="I20" s="15">
        <v>184</v>
      </c>
      <c r="J20" s="15">
        <f t="shared" si="0"/>
        <v>36.799999999999997</v>
      </c>
      <c r="K20" s="28">
        <v>84.17</v>
      </c>
      <c r="L20" s="16">
        <f t="shared" si="1"/>
        <v>33.667999999999999</v>
      </c>
      <c r="M20" s="16">
        <f t="shared" si="2"/>
        <v>70.467999999999989</v>
      </c>
      <c r="N20" s="4"/>
    </row>
    <row r="21" spans="1:14" ht="40.5" customHeight="1">
      <c r="A21" s="6">
        <v>19</v>
      </c>
      <c r="B21" s="6" t="s">
        <v>50</v>
      </c>
      <c r="C21" s="6" t="s">
        <v>51</v>
      </c>
      <c r="D21" s="6" t="s">
        <v>10</v>
      </c>
      <c r="E21" s="6" t="s">
        <v>47</v>
      </c>
      <c r="F21" s="6" t="s">
        <v>12</v>
      </c>
      <c r="G21" s="15">
        <v>87.5</v>
      </c>
      <c r="H21" s="15">
        <v>93</v>
      </c>
      <c r="I21" s="15">
        <v>180.5</v>
      </c>
      <c r="J21" s="15">
        <f t="shared" si="0"/>
        <v>36.099999999999994</v>
      </c>
      <c r="K21" s="28">
        <v>78.33</v>
      </c>
      <c r="L21" s="16">
        <f t="shared" si="1"/>
        <v>31.332000000000001</v>
      </c>
      <c r="M21" s="16">
        <f t="shared" si="2"/>
        <v>67.431999999999988</v>
      </c>
      <c r="N21" s="4"/>
    </row>
    <row r="22" spans="1:14" ht="40.5" customHeight="1">
      <c r="A22" s="6">
        <v>20</v>
      </c>
      <c r="B22" s="6" t="s">
        <v>52</v>
      </c>
      <c r="C22" s="6" t="s">
        <v>53</v>
      </c>
      <c r="D22" s="6" t="s">
        <v>10</v>
      </c>
      <c r="E22" s="6" t="s">
        <v>54</v>
      </c>
      <c r="F22" s="6" t="s">
        <v>12</v>
      </c>
      <c r="G22" s="15">
        <v>85</v>
      </c>
      <c r="H22" s="15">
        <v>93</v>
      </c>
      <c r="I22" s="15">
        <v>178</v>
      </c>
      <c r="J22" s="15">
        <f t="shared" si="0"/>
        <v>35.6</v>
      </c>
      <c r="K22" s="38">
        <v>0</v>
      </c>
      <c r="L22" s="16">
        <f t="shared" si="1"/>
        <v>0</v>
      </c>
      <c r="M22" s="16">
        <f t="shared" si="2"/>
        <v>35.6</v>
      </c>
      <c r="N22" s="4"/>
    </row>
    <row r="23" spans="1:14" ht="40.5" customHeight="1">
      <c r="A23" s="6">
        <v>21</v>
      </c>
      <c r="B23" s="6" t="s">
        <v>55</v>
      </c>
      <c r="C23" s="6" t="s">
        <v>56</v>
      </c>
      <c r="D23" s="6" t="s">
        <v>10</v>
      </c>
      <c r="E23" s="6" t="s">
        <v>54</v>
      </c>
      <c r="F23" s="6" t="s">
        <v>12</v>
      </c>
      <c r="G23" s="15">
        <v>73</v>
      </c>
      <c r="H23" s="15">
        <v>97</v>
      </c>
      <c r="I23" s="15">
        <v>170</v>
      </c>
      <c r="J23" s="15">
        <f t="shared" si="0"/>
        <v>34</v>
      </c>
      <c r="K23" s="29">
        <v>82.67</v>
      </c>
      <c r="L23" s="16">
        <f t="shared" si="1"/>
        <v>33.068000000000005</v>
      </c>
      <c r="M23" s="16">
        <f t="shared" si="2"/>
        <v>67.068000000000012</v>
      </c>
      <c r="N23" s="4"/>
    </row>
    <row r="24" spans="1:14" ht="40.5" customHeight="1">
      <c r="A24" s="6">
        <v>22</v>
      </c>
      <c r="B24" s="6" t="s">
        <v>57</v>
      </c>
      <c r="C24" s="6" t="s">
        <v>58</v>
      </c>
      <c r="D24" s="6" t="s">
        <v>10</v>
      </c>
      <c r="E24" s="6" t="s">
        <v>54</v>
      </c>
      <c r="F24" s="6" t="s">
        <v>12</v>
      </c>
      <c r="G24" s="15">
        <v>77</v>
      </c>
      <c r="H24" s="15">
        <v>85</v>
      </c>
      <c r="I24" s="15">
        <v>162</v>
      </c>
      <c r="J24" s="15">
        <f t="shared" si="0"/>
        <v>32.4</v>
      </c>
      <c r="K24" s="29">
        <v>79.33</v>
      </c>
      <c r="L24" s="16">
        <f t="shared" si="1"/>
        <v>31.731999999999999</v>
      </c>
      <c r="M24" s="16">
        <f t="shared" si="2"/>
        <v>64.132000000000005</v>
      </c>
      <c r="N24" s="4"/>
    </row>
    <row r="25" spans="1:14" ht="40.5" customHeight="1">
      <c r="A25" s="6">
        <v>23</v>
      </c>
      <c r="B25" s="6" t="s">
        <v>59</v>
      </c>
      <c r="C25" s="6" t="s">
        <v>60</v>
      </c>
      <c r="D25" s="6" t="s">
        <v>10</v>
      </c>
      <c r="E25" s="6" t="s">
        <v>61</v>
      </c>
      <c r="F25" s="6" t="s">
        <v>12</v>
      </c>
      <c r="G25" s="15">
        <v>106</v>
      </c>
      <c r="H25" s="15">
        <v>95</v>
      </c>
      <c r="I25" s="15">
        <v>201</v>
      </c>
      <c r="J25" s="15">
        <f t="shared" si="0"/>
        <v>40.199999999999996</v>
      </c>
      <c r="K25" s="30">
        <v>88</v>
      </c>
      <c r="L25" s="16">
        <f t="shared" si="1"/>
        <v>35.200000000000003</v>
      </c>
      <c r="M25" s="16">
        <f t="shared" si="2"/>
        <v>75.400000000000006</v>
      </c>
      <c r="N25" s="4"/>
    </row>
    <row r="26" spans="1:14" ht="40.5" customHeight="1">
      <c r="A26" s="6">
        <v>24</v>
      </c>
      <c r="B26" s="6" t="s">
        <v>62</v>
      </c>
      <c r="C26" s="6" t="s">
        <v>63</v>
      </c>
      <c r="D26" s="6" t="s">
        <v>10</v>
      </c>
      <c r="E26" s="6" t="s">
        <v>61</v>
      </c>
      <c r="F26" s="6" t="s">
        <v>12</v>
      </c>
      <c r="G26" s="15">
        <v>84.5</v>
      </c>
      <c r="H26" s="15">
        <v>116</v>
      </c>
      <c r="I26" s="15">
        <v>200.5</v>
      </c>
      <c r="J26" s="15">
        <f t="shared" si="0"/>
        <v>40.099999999999994</v>
      </c>
      <c r="K26" s="30">
        <v>91.1</v>
      </c>
      <c r="L26" s="16">
        <f t="shared" si="1"/>
        <v>36.44</v>
      </c>
      <c r="M26" s="16">
        <f t="shared" si="2"/>
        <v>76.539999999999992</v>
      </c>
      <c r="N26" s="4"/>
    </row>
    <row r="27" spans="1:14" ht="40.5" customHeight="1">
      <c r="A27" s="6">
        <v>25</v>
      </c>
      <c r="B27" s="6" t="s">
        <v>64</v>
      </c>
      <c r="C27" s="6" t="s">
        <v>65</v>
      </c>
      <c r="D27" s="6" t="s">
        <v>10</v>
      </c>
      <c r="E27" s="6" t="s">
        <v>61</v>
      </c>
      <c r="F27" s="6" t="s">
        <v>12</v>
      </c>
      <c r="G27" s="15">
        <v>95</v>
      </c>
      <c r="H27" s="15">
        <v>105</v>
      </c>
      <c r="I27" s="15">
        <v>200</v>
      </c>
      <c r="J27" s="15">
        <f t="shared" si="0"/>
        <v>40</v>
      </c>
      <c r="K27" s="30">
        <v>91.8</v>
      </c>
      <c r="L27" s="16">
        <f t="shared" si="1"/>
        <v>36.72</v>
      </c>
      <c r="M27" s="16">
        <f t="shared" si="2"/>
        <v>76.72</v>
      </c>
      <c r="N27" s="4"/>
    </row>
    <row r="28" spans="1:14" ht="40.5" customHeight="1">
      <c r="A28" s="6">
        <v>26</v>
      </c>
      <c r="B28" s="6" t="s">
        <v>66</v>
      </c>
      <c r="C28" s="6" t="s">
        <v>67</v>
      </c>
      <c r="D28" s="6" t="s">
        <v>10</v>
      </c>
      <c r="E28" s="6" t="s">
        <v>61</v>
      </c>
      <c r="F28" s="6" t="s">
        <v>12</v>
      </c>
      <c r="G28" s="15">
        <v>95.5</v>
      </c>
      <c r="H28" s="15">
        <v>104.5</v>
      </c>
      <c r="I28" s="15">
        <v>200</v>
      </c>
      <c r="J28" s="15">
        <f t="shared" si="0"/>
        <v>40</v>
      </c>
      <c r="K28" s="31">
        <v>83.17</v>
      </c>
      <c r="L28" s="16">
        <f t="shared" si="1"/>
        <v>33.268000000000001</v>
      </c>
      <c r="M28" s="16">
        <f t="shared" si="2"/>
        <v>73.268000000000001</v>
      </c>
      <c r="N28" s="4"/>
    </row>
    <row r="29" spans="1:14" ht="40.5" customHeight="1">
      <c r="A29" s="6">
        <v>27</v>
      </c>
      <c r="B29" s="6" t="s">
        <v>68</v>
      </c>
      <c r="C29" s="6" t="s">
        <v>69</v>
      </c>
      <c r="D29" s="6" t="s">
        <v>10</v>
      </c>
      <c r="E29" s="6" t="s">
        <v>70</v>
      </c>
      <c r="F29" s="6" t="s">
        <v>12</v>
      </c>
      <c r="G29" s="15">
        <v>80.5</v>
      </c>
      <c r="H29" s="15">
        <v>121.5</v>
      </c>
      <c r="I29" s="15">
        <v>202</v>
      </c>
      <c r="J29" s="15">
        <f t="shared" si="0"/>
        <v>40.4</v>
      </c>
      <c r="K29" s="32">
        <v>84.67</v>
      </c>
      <c r="L29" s="16">
        <f t="shared" si="1"/>
        <v>33.868000000000002</v>
      </c>
      <c r="M29" s="16">
        <f t="shared" si="2"/>
        <v>74.268000000000001</v>
      </c>
      <c r="N29" s="4"/>
    </row>
    <row r="30" spans="1:14" ht="40.5" customHeight="1">
      <c r="A30" s="6">
        <v>28</v>
      </c>
      <c r="B30" s="6" t="s">
        <v>71</v>
      </c>
      <c r="C30" s="6" t="s">
        <v>72</v>
      </c>
      <c r="D30" s="6" t="s">
        <v>10</v>
      </c>
      <c r="E30" s="6" t="s">
        <v>70</v>
      </c>
      <c r="F30" s="6" t="s">
        <v>12</v>
      </c>
      <c r="G30" s="15">
        <v>95.5</v>
      </c>
      <c r="H30" s="15">
        <v>96</v>
      </c>
      <c r="I30" s="15">
        <v>191.5</v>
      </c>
      <c r="J30" s="15">
        <f t="shared" si="0"/>
        <v>38.299999999999997</v>
      </c>
      <c r="K30" s="32">
        <v>89.33</v>
      </c>
      <c r="L30" s="16">
        <f t="shared" si="1"/>
        <v>35.731999999999999</v>
      </c>
      <c r="M30" s="16">
        <f t="shared" si="2"/>
        <v>74.031999999999996</v>
      </c>
      <c r="N30" s="4"/>
    </row>
    <row r="31" spans="1:14" ht="40.5" customHeight="1">
      <c r="A31" s="6">
        <v>29</v>
      </c>
      <c r="B31" s="6" t="s">
        <v>73</v>
      </c>
      <c r="C31" s="6" t="s">
        <v>74</v>
      </c>
      <c r="D31" s="6" t="s">
        <v>10</v>
      </c>
      <c r="E31" s="6" t="s">
        <v>70</v>
      </c>
      <c r="F31" s="6" t="s">
        <v>12</v>
      </c>
      <c r="G31" s="15">
        <v>86</v>
      </c>
      <c r="H31" s="15">
        <v>99</v>
      </c>
      <c r="I31" s="15">
        <v>185</v>
      </c>
      <c r="J31" s="15">
        <f t="shared" si="0"/>
        <v>37</v>
      </c>
      <c r="K31" s="33">
        <v>77</v>
      </c>
      <c r="L31" s="16">
        <f t="shared" si="1"/>
        <v>30.8</v>
      </c>
      <c r="M31" s="16">
        <f t="shared" si="2"/>
        <v>67.8</v>
      </c>
      <c r="N31" s="4"/>
    </row>
    <row r="32" spans="1:14" ht="40.5" customHeight="1">
      <c r="A32" s="6">
        <v>30</v>
      </c>
      <c r="B32" s="8" t="s">
        <v>75</v>
      </c>
      <c r="C32" s="8" t="s">
        <v>76</v>
      </c>
      <c r="D32" s="8" t="s">
        <v>77</v>
      </c>
      <c r="E32" s="8" t="s">
        <v>11</v>
      </c>
      <c r="F32" s="8" t="s">
        <v>78</v>
      </c>
      <c r="G32" s="15">
        <v>97.5</v>
      </c>
      <c r="H32" s="15">
        <v>100.5</v>
      </c>
      <c r="I32" s="15">
        <v>198</v>
      </c>
      <c r="J32" s="15">
        <f t="shared" si="0"/>
        <v>39.6</v>
      </c>
      <c r="K32" s="34">
        <v>79.33</v>
      </c>
      <c r="L32" s="16">
        <f t="shared" si="1"/>
        <v>31.731999999999999</v>
      </c>
      <c r="M32" s="16">
        <f t="shared" si="2"/>
        <v>71.331999999999994</v>
      </c>
      <c r="N32" s="4"/>
    </row>
    <row r="33" spans="1:14" ht="40.5" customHeight="1">
      <c r="A33" s="3">
        <v>31</v>
      </c>
      <c r="B33" s="8" t="s">
        <v>79</v>
      </c>
      <c r="C33" s="8" t="s">
        <v>80</v>
      </c>
      <c r="D33" s="8" t="s">
        <v>77</v>
      </c>
      <c r="E33" s="8" t="s">
        <v>11</v>
      </c>
      <c r="F33" s="8" t="s">
        <v>78</v>
      </c>
      <c r="G33" s="15">
        <v>95</v>
      </c>
      <c r="H33" s="15">
        <v>100</v>
      </c>
      <c r="I33" s="15">
        <v>195</v>
      </c>
      <c r="J33" s="15">
        <f t="shared" si="0"/>
        <v>39</v>
      </c>
      <c r="K33" s="35">
        <v>85</v>
      </c>
      <c r="L33" s="16">
        <f t="shared" si="1"/>
        <v>34</v>
      </c>
      <c r="M33" s="16">
        <f t="shared" si="2"/>
        <v>73</v>
      </c>
      <c r="N33" s="4"/>
    </row>
    <row r="34" spans="1:14" ht="40.5" customHeight="1">
      <c r="A34" s="3">
        <v>32</v>
      </c>
      <c r="B34" s="8" t="s">
        <v>81</v>
      </c>
      <c r="C34" s="8" t="s">
        <v>82</v>
      </c>
      <c r="D34" s="8" t="s">
        <v>77</v>
      </c>
      <c r="E34" s="8" t="s">
        <v>11</v>
      </c>
      <c r="F34" s="8" t="s">
        <v>78</v>
      </c>
      <c r="G34" s="15">
        <v>82</v>
      </c>
      <c r="H34" s="15">
        <v>109.5</v>
      </c>
      <c r="I34" s="15">
        <v>191.5</v>
      </c>
      <c r="J34" s="15">
        <f t="shared" si="0"/>
        <v>38.299999999999997</v>
      </c>
      <c r="K34" s="34">
        <v>79.67</v>
      </c>
      <c r="L34" s="16">
        <f t="shared" si="1"/>
        <v>31.868000000000002</v>
      </c>
      <c r="M34" s="16">
        <f t="shared" si="2"/>
        <v>70.168000000000006</v>
      </c>
      <c r="N34" s="4"/>
    </row>
    <row r="35" spans="1:14" ht="40.5" customHeight="1">
      <c r="A35" s="3">
        <v>33</v>
      </c>
      <c r="B35" s="8" t="s">
        <v>83</v>
      </c>
      <c r="C35" s="8" t="s">
        <v>84</v>
      </c>
      <c r="D35" s="8" t="s">
        <v>77</v>
      </c>
      <c r="E35" s="8" t="s">
        <v>11</v>
      </c>
      <c r="F35" s="8" t="s">
        <v>78</v>
      </c>
      <c r="G35" s="15">
        <v>88.5</v>
      </c>
      <c r="H35" s="15">
        <v>97.5</v>
      </c>
      <c r="I35" s="15">
        <v>186</v>
      </c>
      <c r="J35" s="15">
        <f t="shared" si="0"/>
        <v>37.199999999999996</v>
      </c>
      <c r="K35" s="35">
        <v>79</v>
      </c>
      <c r="L35" s="16">
        <f t="shared" si="1"/>
        <v>31.6</v>
      </c>
      <c r="M35" s="16">
        <f t="shared" si="2"/>
        <v>68.8</v>
      </c>
      <c r="N35" s="4"/>
    </row>
    <row r="36" spans="1:14" ht="40.5" customHeight="1">
      <c r="A36" s="3">
        <v>34</v>
      </c>
      <c r="B36" s="8" t="s">
        <v>85</v>
      </c>
      <c r="C36" s="8" t="s">
        <v>86</v>
      </c>
      <c r="D36" s="8" t="s">
        <v>77</v>
      </c>
      <c r="E36" s="8" t="s">
        <v>11</v>
      </c>
      <c r="F36" s="8" t="s">
        <v>78</v>
      </c>
      <c r="G36" s="15">
        <v>89.5</v>
      </c>
      <c r="H36" s="15">
        <v>96.5</v>
      </c>
      <c r="I36" s="15">
        <v>186</v>
      </c>
      <c r="J36" s="15">
        <f t="shared" si="0"/>
        <v>37.199999999999996</v>
      </c>
      <c r="K36" s="34">
        <v>81.67</v>
      </c>
      <c r="L36" s="16">
        <f t="shared" si="1"/>
        <v>32.667999999999999</v>
      </c>
      <c r="M36" s="16">
        <f t="shared" si="2"/>
        <v>69.867999999999995</v>
      </c>
      <c r="N36" s="4"/>
    </row>
    <row r="37" spans="1:14" ht="40.5" customHeight="1">
      <c r="A37" s="3">
        <v>35</v>
      </c>
      <c r="B37" s="8" t="s">
        <v>87</v>
      </c>
      <c r="C37" s="8" t="s">
        <v>88</v>
      </c>
      <c r="D37" s="8" t="s">
        <v>77</v>
      </c>
      <c r="E37" s="8" t="s">
        <v>11</v>
      </c>
      <c r="F37" s="8" t="s">
        <v>78</v>
      </c>
      <c r="G37" s="15">
        <v>84.5</v>
      </c>
      <c r="H37" s="15">
        <v>100.5</v>
      </c>
      <c r="I37" s="15">
        <v>185</v>
      </c>
      <c r="J37" s="15">
        <f t="shared" si="0"/>
        <v>37</v>
      </c>
      <c r="K37" s="34">
        <v>92.33</v>
      </c>
      <c r="L37" s="16">
        <f t="shared" si="1"/>
        <v>36.932000000000002</v>
      </c>
      <c r="M37" s="16">
        <f t="shared" si="2"/>
        <v>73.932000000000002</v>
      </c>
      <c r="N37" s="4"/>
    </row>
    <row r="38" spans="1:14" ht="40.5" customHeight="1">
      <c r="A38" s="3">
        <v>36</v>
      </c>
      <c r="B38" s="9" t="s">
        <v>89</v>
      </c>
      <c r="C38" s="9" t="s">
        <v>90</v>
      </c>
      <c r="D38" s="9" t="s">
        <v>91</v>
      </c>
      <c r="E38" s="9" t="s">
        <v>11</v>
      </c>
      <c r="F38" s="9" t="s">
        <v>12</v>
      </c>
      <c r="G38" s="15">
        <v>98</v>
      </c>
      <c r="H38" s="15">
        <v>90.5</v>
      </c>
      <c r="I38" s="15">
        <v>188.5</v>
      </c>
      <c r="J38" s="15">
        <f t="shared" si="0"/>
        <v>37.700000000000003</v>
      </c>
      <c r="K38" s="35">
        <v>81</v>
      </c>
      <c r="L38" s="16">
        <f t="shared" si="1"/>
        <v>32.4</v>
      </c>
      <c r="M38" s="16">
        <f t="shared" si="2"/>
        <v>70.099999999999994</v>
      </c>
      <c r="N38" s="4"/>
    </row>
    <row r="39" spans="1:14" ht="40.5" customHeight="1">
      <c r="A39" s="3">
        <v>37</v>
      </c>
      <c r="B39" s="9" t="s">
        <v>92</v>
      </c>
      <c r="C39" s="9" t="s">
        <v>93</v>
      </c>
      <c r="D39" s="9" t="s">
        <v>91</v>
      </c>
      <c r="E39" s="9" t="s">
        <v>11</v>
      </c>
      <c r="F39" s="9" t="s">
        <v>12</v>
      </c>
      <c r="G39" s="15">
        <v>74.5</v>
      </c>
      <c r="H39" s="15">
        <v>108</v>
      </c>
      <c r="I39" s="15">
        <v>182.5</v>
      </c>
      <c r="J39" s="15">
        <f t="shared" si="0"/>
        <v>36.5</v>
      </c>
      <c r="K39" s="34">
        <v>81.67</v>
      </c>
      <c r="L39" s="16">
        <f t="shared" si="1"/>
        <v>32.667999999999999</v>
      </c>
      <c r="M39" s="16">
        <f t="shared" si="2"/>
        <v>69.168000000000006</v>
      </c>
      <c r="N39" s="4"/>
    </row>
    <row r="40" spans="1:14" ht="40.5" customHeight="1">
      <c r="A40" s="3">
        <v>38</v>
      </c>
      <c r="B40" s="9" t="s">
        <v>94</v>
      </c>
      <c r="C40" s="9" t="s">
        <v>95</v>
      </c>
      <c r="D40" s="9" t="s">
        <v>91</v>
      </c>
      <c r="E40" s="9" t="s">
        <v>11</v>
      </c>
      <c r="F40" s="9" t="s">
        <v>12</v>
      </c>
      <c r="G40" s="15">
        <v>84</v>
      </c>
      <c r="H40" s="15">
        <v>89.5</v>
      </c>
      <c r="I40" s="15">
        <v>173.5</v>
      </c>
      <c r="J40" s="15">
        <f t="shared" si="0"/>
        <v>34.700000000000003</v>
      </c>
      <c r="K40" s="34">
        <v>0</v>
      </c>
      <c r="L40" s="16">
        <f t="shared" si="1"/>
        <v>0</v>
      </c>
      <c r="M40" s="16">
        <f t="shared" si="2"/>
        <v>34.700000000000003</v>
      </c>
      <c r="N40" s="37"/>
    </row>
    <row r="41" spans="1:14" ht="40.5" customHeight="1">
      <c r="A41" s="3">
        <v>39</v>
      </c>
      <c r="B41" s="9" t="s">
        <v>96</v>
      </c>
      <c r="C41" s="9" t="s">
        <v>97</v>
      </c>
      <c r="D41" s="9" t="s">
        <v>91</v>
      </c>
      <c r="E41" s="9" t="s">
        <v>21</v>
      </c>
      <c r="F41" s="9" t="s">
        <v>12</v>
      </c>
      <c r="G41" s="15">
        <v>88.5</v>
      </c>
      <c r="H41" s="15">
        <v>122</v>
      </c>
      <c r="I41" s="15">
        <v>210.5</v>
      </c>
      <c r="J41" s="15">
        <f t="shared" si="0"/>
        <v>42.1</v>
      </c>
      <c r="K41" s="36">
        <v>90.33</v>
      </c>
      <c r="L41" s="16">
        <f t="shared" si="1"/>
        <v>36.131999999999998</v>
      </c>
      <c r="M41" s="16">
        <f t="shared" si="2"/>
        <v>78.231999999999999</v>
      </c>
      <c r="N41" s="4"/>
    </row>
    <row r="42" spans="1:14" ht="40.5" customHeight="1">
      <c r="A42" s="3">
        <v>40</v>
      </c>
      <c r="B42" s="9" t="s">
        <v>98</v>
      </c>
      <c r="C42" s="9" t="s">
        <v>99</v>
      </c>
      <c r="D42" s="9" t="s">
        <v>91</v>
      </c>
      <c r="E42" s="9" t="s">
        <v>21</v>
      </c>
      <c r="F42" s="9">
        <v>1</v>
      </c>
      <c r="G42" s="15">
        <v>109.5</v>
      </c>
      <c r="H42" s="15">
        <v>96</v>
      </c>
      <c r="I42" s="15">
        <v>205.5</v>
      </c>
      <c r="J42" s="15">
        <f t="shared" si="0"/>
        <v>41.1</v>
      </c>
      <c r="K42" s="36">
        <v>83.33</v>
      </c>
      <c r="L42" s="16">
        <f t="shared" si="1"/>
        <v>33.332000000000001</v>
      </c>
      <c r="M42" s="16">
        <f t="shared" si="2"/>
        <v>74.432000000000002</v>
      </c>
      <c r="N42" s="4"/>
    </row>
    <row r="43" spans="1:14" ht="40.5" customHeight="1">
      <c r="A43" s="3">
        <v>41</v>
      </c>
      <c r="B43" s="9" t="s">
        <v>100</v>
      </c>
      <c r="C43" s="9" t="s">
        <v>101</v>
      </c>
      <c r="D43" s="9" t="s">
        <v>91</v>
      </c>
      <c r="E43" s="9" t="s">
        <v>21</v>
      </c>
      <c r="F43" s="9" t="s">
        <v>12</v>
      </c>
      <c r="G43" s="15">
        <v>99</v>
      </c>
      <c r="H43" s="15">
        <v>92.5</v>
      </c>
      <c r="I43" s="15">
        <v>191.5</v>
      </c>
      <c r="J43" s="15">
        <f t="shared" si="0"/>
        <v>38.299999999999997</v>
      </c>
      <c r="K43" s="36">
        <v>79.67</v>
      </c>
      <c r="L43" s="16">
        <f t="shared" si="1"/>
        <v>31.868000000000002</v>
      </c>
      <c r="M43" s="16">
        <f t="shared" si="2"/>
        <v>70.168000000000006</v>
      </c>
      <c r="N43" s="4"/>
    </row>
  </sheetData>
  <mergeCells count="1">
    <mergeCell ref="A1:N1"/>
  </mergeCells>
  <phoneticPr fontId="4" type="noConversion"/>
  <pageMargins left="0" right="0" top="0.16111111111111101" bottom="0.16111111111111101" header="0.102083333333333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2022-06-29T02:04:54Z</dcterms:created>
  <dcterms:modified xsi:type="dcterms:W3CDTF">2022-07-14T02:46:22Z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AB37B01086424962B0ADC36A41192F9F</vt:lpwstr>
  </property>
  <property fmtid="{D5CDD505-2E9C-101B-9397-08002B2CF9AE}" pid="3" name="KSOProductBuildVer">
    <vt:lpwstr>2052-11.1.0.11744</vt:lpwstr>
  </property>
</Properties>
</file>