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416" windowHeight="9764" activeTab="0" tabRatio="60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<sst xmlns="http://schemas.openxmlformats.org/spreadsheetml/2006/main" count="100" uniqueCount="76">
  <si>
    <t>市政府办公厅专业测试成绩及进入面试环节人员名单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</si>
  <si>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</si>
  <si>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</si>
  <si>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</si>
  <si>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</si>
  <si>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</si>
  <si>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</si>
  <si>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</si>
  <si>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</si>
  <si>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</si>
  <si>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</si>
  <si>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</si>
  <si>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</si>
  <si>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是否进入下一轮</t>
  </si>
  <si>
    <t>张合桥</t>
  </si>
  <si>
    <t>1152019404030</t>
  </si>
  <si>
    <t>贵阳市人民政府信息管理服务中心201010079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</si>
  <si>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</si>
  <si>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1</t>
  </si>
  <si>
    <t>是</t>
  </si>
  <si>
    <t>魏荣磊</t>
  </si>
  <si>
    <t>1152019401130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</si>
  <si>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</si>
  <si>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2</t>
  </si>
  <si>
    <t xml:space="preserve">是 </t>
  </si>
  <si>
    <t>黄仁婧</t>
  </si>
  <si>
    <t>1152019405602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</si>
  <si>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</si>
  <si>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3</t>
  </si>
  <si>
    <t>王   贤</t>
  </si>
  <si>
    <t>1152019403307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</si>
  <si>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</si>
  <si>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4</t>
  </si>
  <si>
    <t>黄海彬</t>
  </si>
  <si>
    <t>1152019400410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</si>
  <si>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</si>
  <si>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5</t>
  </si>
  <si>
    <t>龚昱丞</t>
  </si>
  <si>
    <t>1152019405016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</si>
  <si>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</si>
  <si>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6</t>
  </si>
  <si>
    <t>李汭橙</t>
  </si>
  <si>
    <t>1152019405506</t>
  </si>
  <si>
    <r>
      <rPr>
        <sz val="10.0"/>
        <color rgb="FF000000"/>
        <rFont val="Arial"/>
        <family val="2"/>
      </rPr>
      <t>01</t>
    </r>
    <r>
      <rPr>
        <sz val="10.0"/>
        <color rgb="FF000000"/>
        <rFont val="宋体"/>
        <charset val="134"/>
      </rPr>
      <t>专业技术岗位</t>
    </r>
    <phoneticPr fontId="0" type="noConversion"/>
  </si>
  <si>
    <t>缺考</t>
  </si>
  <si>
    <t>白   航</t>
  </si>
  <si>
    <t>1152019401419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</si>
  <si>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</si>
  <si>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余堉松</t>
  </si>
  <si>
    <t>1152019402412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</si>
  <si>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</si>
  <si>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刘林子</t>
  </si>
  <si>
    <t>1152019404713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</si>
  <si>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</si>
  <si>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陈   诚</t>
  </si>
  <si>
    <t>1152019400728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</si>
  <si>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</si>
  <si>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龚庭玉</t>
  </si>
  <si>
    <t>1152019405430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</si>
  <si>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</si>
  <si>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董青灵</t>
  </si>
  <si>
    <t>1152019400525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</si>
  <si>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</si>
  <si>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王天翔</t>
  </si>
  <si>
    <t>1152019401509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</si>
  <si>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</si>
  <si>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7</t>
  </si>
  <si>
    <t>陈星睿</t>
  </si>
  <si>
    <t>1152019403029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</si>
  <si>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</si>
  <si>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朱浩东</t>
  </si>
  <si>
    <t>1152019402330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</si>
  <si>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</si>
  <si>
    <t>王朝令</t>
  </si>
  <si>
    <t>1152019400405</t>
  </si>
  <si>
    <r>
      <rPr>
        <sz val="10.0"/>
        <color rgb="FF000000"/>
        <rFont val="Arial"/>
        <family val="2"/>
      </rPr>
      <t>02</t>
    </r>
    <r>
      <rPr>
        <sz val="10.0"/>
        <color rgb="FF000000"/>
        <rFont val="宋体"/>
        <charset val="134"/>
      </rPr>
      <t>专业技术岗位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</si>
</sst>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@"/>
    <numFmt numFmtId="178" formatCode="0%"/>
    <numFmt numFmtId="179" formatCode="_ &quot;¥&quot;* #,##0.00_ ;_ &quot;¥&quot;* \-#,##0.00_ ;_ &quot;¥&quot;* &quot;-&quot;??_ ;_ @_ "/>
    <numFmt numFmtId="180" formatCode="_ &quot;¥&quot;* #,##0_ ;_ &quot;¥&quot;* \-#,##0_ ;_ &quot;¥&quot;* &quot;-&quot;_ ;_ @_ "/>
    <numFmt numFmtId="181" formatCode="_ * #,##0.00_ ;_ * -#,##0.00_ ;_ * &quot;-&quot;??_ ;_ @_ "/>
    <numFmt numFmtId="182" formatCode="_ * #,##0_ ;_ * -#,##0_ ;_ * &quot;-&quot;_ ;_ @_ "/>
  </numFmts>
  <fonts count="35" x14ac:knownFonts="35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1.0"/>
      <color rgb="FFFF0000"/>
      <name val="宋体"/>
      <charset val="134"/>
      <b/>
    </font>
    <font>
      <sz val="10.0"/>
      <name val="宋体"/>
      <charset val="134"/>
      <b/>
    </font>
    <font>
      <sz val="10.0"/>
      <color rgb="FF000000"/>
      <name val="宋体"/>
      <charset val="134"/>
      <b/>
    </font>
    <font>
      <sz val="10.0"/>
      <color rgb="FFFF0000"/>
      <name val="宋体"/>
      <charset val="134"/>
      <b/>
    </font>
    <font>
      <sz val="11.0"/>
      <name val="宋体"/>
      <charset val="134"/>
    </font>
    <font>
      <sz val="14.0"/>
      <color rgb="FF000000"/>
      <name val="仿宋_GB2312"/>
      <family val="3"/>
      <charset val="134"/>
    </font>
    <font>
      <sz val="10.0"/>
      <color rgb="FF000000"/>
      <name val="Arial"/>
      <family val="2"/>
    </font>
    <font>
      <sz val="11.0"/>
      <color rgb="FFC0504D"/>
      <name val="宋体"/>
      <charset val="134"/>
    </font>
    <font>
      <sz val="11.0"/>
      <color rgb="FFC0504D"/>
      <name val="宋体"/>
      <charset val="134"/>
      <b/>
    </font>
    <font>
      <sz val="16.0"/>
      <color rgb="FF000000"/>
      <name val="方正小标宋简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FFFFFF"/>
      <name val="宋体"/>
      <charset val="134"/>
    </font>
    <font>
      <sz val="11.0"/>
      <color rgb="FFEEECE1"/>
      <name val="宋体"/>
      <charset val="134"/>
    </font>
    <font>
      <sz val="11.0"/>
      <color rgb="FFEEECE1"/>
      <name val="宋体"/>
      <charset val="134"/>
      <b/>
    </font>
    <font>
      <sz val="10.0"/>
      <color rgb="FFEEECE1"/>
      <name val="宋体"/>
      <charset val="134"/>
      <b/>
    </font>
    <font>
      <sz val="11.0"/>
      <color rgb="FF000000"/>
      <name val="宋体"/>
      <charset val="134"/>
      <b/>
    </font>
    <font>
      <sz val="11.0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top" wrapText="1"/>
      <protection locked="0"/>
    </xf>
  </cellStyleXfs>
  <cellXfs count="14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2" applyFill="1" borderId="0" applyAlignment="1" xfId="0">
      <alignment vertical="center"/>
    </xf>
    <xf numFmtId="0" fontId="2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5" applyFont="1" applyFill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horizontal="center" vertical="center"/>
    </xf>
    <xf numFmtId="0" fontId="0" fillId="0" borderId="5" applyBorder="1" applyAlignment="1" xfId="0">
      <alignment horizontal="center" vertical="center"/>
    </xf>
    <xf numFmtId="0" fontId="7" applyFont="1" fillId="0" borderId="6" applyBorder="1" applyAlignment="1" xfId="0">
      <alignment horizontal="center" vertical="center"/>
    </xf>
    <xf numFmtId="0" fontId="8" applyFont="1" fillId="0" borderId="7" applyBorder="1" applyAlignment="1" xfId="0">
      <alignment horizontal="center" vertical="center"/>
    </xf>
    <xf numFmtId="0" fontId="0" applyFill="1" fillId="0" borderId="8" applyBorder="1" applyAlignment="1" xfId="0">
      <alignment horizontal="center" vertical="center"/>
    </xf>
    <xf numFmtId="0" fontId="6" applyFont="1" fillId="2" applyFill="1" borderId="9" applyBorder="1" applyAlignment="1" xfId="0">
      <alignment horizontal="center" vertical="center"/>
    </xf>
    <xf numFmtId="0" fontId="0" fillId="2" applyFill="1" borderId="10" applyBorder="1" applyAlignment="1" xfId="0">
      <alignment horizontal="center" vertical="center"/>
    </xf>
    <xf numFmtId="0" fontId="7" applyFont="1" fillId="2" applyFill="1" borderId="11" applyBorder="1" applyAlignment="1" xfId="0">
      <alignment horizontal="center" vertical="center"/>
    </xf>
    <xf numFmtId="0" fontId="8" applyFont="1" fillId="2" applyFill="1" borderId="12" applyBorder="1" applyAlignment="1" xfId="0">
      <alignment horizontal="center" vertical="center"/>
    </xf>
    <xf numFmtId="0" fontId="1" applyFont="1" fillId="0" applyBorder="1" borderId="0" applyAlignment="1" xfId="0">
      <alignment horizontal="center" vertical="center"/>
    </xf>
    <xf numFmtId="176" applyNumberFormat="1" fontId="9" applyFont="1" applyFill="1" fillId="0" borderId="13" applyBorder="1" applyAlignment="1" xfId="1">
      <alignment horizontal="center" vertical="center"/>
      <protection locked="0"/>
    </xf>
    <xf numFmtId="0" fontId="9" applyFont="1" applyFill="1" fillId="0" borderId="14" applyBorder="1" applyAlignment="1" xfId="0">
      <alignment horizontal="center" vertical="center"/>
    </xf>
    <xf numFmtId="177" applyNumberFormat="1" fontId="9" applyFont="1" applyFill="1" fillId="0" borderId="15" applyBorder="1" applyAlignment="1" xfId="0">
      <alignment horizontal="center" vertical="center"/>
    </xf>
    <xf numFmtId="0" fontId="10" applyFont="1" applyFill="1" fillId="0" borderId="16" applyBorder="1" applyAlignment="1" xfId="0">
      <alignment horizontal="center" vertical="center"/>
    </xf>
    <xf numFmtId="0" fontId="9" applyFont="1" fillId="0" borderId="17" applyBorder="1" applyAlignment="1" xfId="0">
      <alignment horizontal="center" vertical="center"/>
    </xf>
    <xf numFmtId="0" fontId="9" applyFont="1" fillId="0" borderId="18" applyBorder="1" applyAlignment="1" xfId="0">
      <alignment vertical="center"/>
    </xf>
    <xf numFmtId="0" fontId="9" applyFont="1" fillId="2" applyFill="1" borderId="19" applyBorder="1" applyAlignment="1" xfId="0">
      <alignment horizontal="center" vertical="center"/>
    </xf>
    <xf numFmtId="0" fontId="0" fillId="2" applyFill="1" borderId="20" applyBorder="1" applyAlignment="1" xfId="0">
      <alignment vertical="center"/>
    </xf>
    <xf numFmtId="0" fontId="0" fillId="0" borderId="21" applyBorder="1" applyAlignment="1" xfId="0">
      <alignment vertical="center"/>
    </xf>
    <xf numFmtId="0" fontId="11" applyFont="1" fillId="0" borderId="22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top" wrapText="1"/>
      <protection locked="0"/>
    </xf>
    <xf numFmtId="0" fontId="0" fillId="0" borderId="0" applyAlignment="1" xfId="0">
      <alignment vertical="center"/>
    </xf>
    <xf numFmtId="0" fontId="11" applyFont="1" fillId="0" borderId="23" applyBorder="1" applyAlignment="1" xfId="0">
      <alignment horizontal="center" vertical="center"/>
    </xf>
    <xf numFmtId="0" fontId="12" applyFont="1" fillId="4" applyFill="1" borderId="0" applyAlignment="1" xfId="0">
      <alignment vertical="center"/>
    </xf>
    <xf numFmtId="0" fontId="13" applyFont="1" fillId="5" applyFill="1" borderId="0" applyAlignment="1" xfId="0">
      <alignment vertical="center"/>
    </xf>
    <xf numFmtId="0" fontId="14" applyFont="1" fillId="6" applyFill="1" borderId="0" applyAlignment="1" xfId="0">
      <alignment vertical="center"/>
    </xf>
    <xf numFmtId="0" fontId="15" applyFont="1" fillId="7" applyFill="1" borderId="24" applyBorder="1" applyAlignment="1" xfId="0">
      <alignment vertical="center"/>
    </xf>
    <xf numFmtId="0" fontId="16" applyFont="1" fillId="8" applyFill="1" borderId="25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26" applyBorder="1" applyAlignment="1" xfId="0">
      <alignment vertical="center"/>
    </xf>
    <xf numFmtId="0" fontId="20" applyFont="1" fillId="7" applyFill="1" borderId="27" applyBorder="1" applyAlignment="1" xfId="0">
      <alignment vertical="center"/>
    </xf>
    <xf numFmtId="0" fontId="21" applyFont="1" fillId="9" applyFill="1" borderId="28" applyBorder="1" applyAlignment="1" xfId="0">
      <alignment vertical="center"/>
    </xf>
    <xf numFmtId="0" fontId="0" fillId="10" applyFill="1" borderId="29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30" applyBorder="1" applyAlignment="1" xfId="0">
      <alignment vertical="center"/>
    </xf>
    <xf numFmtId="0" fontId="24" applyFont="1" fillId="0" borderId="31" applyBorder="1" applyAlignment="1" xfId="0">
      <alignment vertical="center"/>
    </xf>
    <xf numFmtId="0" fontId="25" applyFont="1" fillId="0" borderId="32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33" applyBorder="1" applyAlignment="1" xfId="0">
      <alignment vertical="center"/>
    </xf>
    <xf numFmtId="0" fontId="27" applyFont="1" fillId="11" applyFill="1" borderId="0" applyAlignment="1" xfId="0">
      <alignment vertical="center"/>
    </xf>
    <xf numFmtId="0" fontId="27" applyFont="1" fillId="12" applyFill="1" borderId="0" applyAlignment="1" xfId="0">
      <alignment vertical="center"/>
    </xf>
    <xf numFmtId="0" fontId="27" applyFont="1" fillId="13" applyFill="1" borderId="0" applyAlignment="1" xfId="0">
      <alignment vertical="center"/>
    </xf>
    <xf numFmtId="0" fontId="27" applyFont="1" fillId="14" applyFill="1" borderId="0" applyAlignment="1" xfId="0">
      <alignment vertical="center"/>
    </xf>
    <xf numFmtId="0" fontId="27" applyFont="1" fillId="15" applyFill="1" borderId="0" applyAlignment="1" xfId="0">
      <alignment vertical="center"/>
    </xf>
    <xf numFmtId="0" fontId="27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7" applyFont="1" fillId="18" applyFill="1" borderId="0" applyAlignment="1" xfId="0">
      <alignment vertical="center"/>
    </xf>
    <xf numFmtId="0" fontId="27" applyFont="1" fillId="19" applyFill="1" borderId="0" applyAlignment="1" xfId="0">
      <alignment vertical="center"/>
    </xf>
    <xf numFmtId="0" fontId="27" applyFont="1" fillId="20" applyFill="1" borderId="0" applyAlignment="1" xfId="0">
      <alignment vertical="center"/>
    </xf>
    <xf numFmtId="0" fontId="27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8" applyFont="1" fillId="24" applyFill="1" borderId="0" applyAlignment="1" xfId="0">
      <alignment vertical="center"/>
    </xf>
    <xf numFmtId="0" fontId="28" applyFont="1" fillId="25" applyFill="1" borderId="0" applyAlignment="1" xfId="0">
      <alignment vertical="center"/>
    </xf>
    <xf numFmtId="0" fontId="28" applyFont="1" fillId="26" applyFill="1" borderId="0" applyAlignment="1" xfId="0">
      <alignment vertical="center"/>
    </xf>
    <xf numFmtId="0" fontId="28" applyFont="1" fillId="27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8" applyFont="1" fillId="30" applyFill="1" borderId="0" applyAlignment="1" xfId="0">
      <alignment vertical="center"/>
    </xf>
    <xf numFmtId="0" fontId="28" applyFont="1" fillId="31" applyFill="1" borderId="0" applyAlignment="1" xfId="0">
      <alignment vertical="center"/>
    </xf>
    <xf numFmtId="0" fontId="28" applyFont="1" fillId="32" applyFill="1" borderId="0" applyAlignment="1" xfId="0">
      <alignment vertical="center"/>
    </xf>
    <xf numFmtId="0" fontId="28" applyFont="1" fillId="33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35" applyFill="1" borderId="0" applyAlignment="1" xfId="0">
      <alignment vertical="center"/>
    </xf>
    <xf numFmtId="0" fontId="0" fillId="35" applyFill="1" borderId="0" applyAlignment="1" xfId="0">
      <alignment vertical="center"/>
    </xf>
    <xf numFmtId="0" fontId="0" fillId="35" applyFill="1" borderId="34" applyBorder="1" applyAlignment="1" xfId="0">
      <alignment vertical="center"/>
    </xf>
    <xf numFmtId="0" fontId="9" applyFont="1" fillId="35" applyFill="1" borderId="35" applyBorder="1" applyAlignment="1" xfId="0">
      <alignment horizontal="center" vertical="center"/>
    </xf>
    <xf numFmtId="0" fontId="0" fillId="35" applyFill="1" borderId="36" applyBorder="1" applyAlignment="1" xfId="0">
      <alignment horizontal="center" vertical="center"/>
    </xf>
    <xf numFmtId="0" fontId="8" applyFont="1" fillId="35" applyFill="1" borderId="37" applyBorder="1" applyAlignment="1" xfId="0">
      <alignment horizontal="center" vertical="center"/>
    </xf>
    <xf numFmtId="0" fontId="7" applyFont="1" fillId="35" applyFill="1" borderId="38" applyBorder="1" applyAlignment="1" xfId="0">
      <alignment horizontal="center" vertical="center"/>
    </xf>
    <xf numFmtId="0" fontId="0" fillId="35" applyFill="1" borderId="36" applyBorder="1" applyAlignment="1" xfId="0">
      <alignment horizontal="center" vertical="center"/>
    </xf>
    <xf numFmtId="0" fontId="0" fillId="36" applyFill="1" borderId="0" applyAlignment="1" xfId="0">
      <alignment vertical="center"/>
    </xf>
    <xf numFmtId="0" fontId="0" fillId="36" applyFill="1" borderId="0" applyAlignment="1" xfId="0">
      <alignment vertical="center"/>
    </xf>
    <xf numFmtId="0" fontId="0" fillId="36" applyFill="1" borderId="40" applyBorder="1" applyAlignment="1" xfId="0">
      <alignment vertical="center"/>
    </xf>
    <xf numFmtId="0" fontId="9" applyFont="1" fillId="36" applyFill="1" borderId="41" applyBorder="1" applyAlignment="1" xfId="0">
      <alignment horizontal="center" vertical="center"/>
    </xf>
    <xf numFmtId="0" fontId="0" fillId="36" applyFill="1" borderId="42" applyBorder="1" applyAlignment="1" xfId="0">
      <alignment horizontal="center" vertical="center"/>
    </xf>
    <xf numFmtId="0" fontId="8" applyFont="1" fillId="36" applyFill="1" borderId="43" applyBorder="1" applyAlignment="1" xfId="0">
      <alignment horizontal="center" vertical="center"/>
    </xf>
    <xf numFmtId="0" fontId="7" applyFont="1" fillId="36" applyFill="1" borderId="44" applyBorder="1" applyAlignment="1" xfId="0">
      <alignment horizontal="center" vertical="center"/>
    </xf>
    <xf numFmtId="0" fontId="0" fillId="36" applyFill="1" borderId="42" applyBorder="1" applyAlignment="1" xfId="0">
      <alignment horizontal="center" vertical="center"/>
    </xf>
    <xf numFmtId="0" fontId="0" fillId="37" applyFill="1" borderId="0" applyAlignment="1" xfId="0">
      <alignment vertical="center"/>
    </xf>
    <xf numFmtId="0" fontId="0" fillId="37" applyFill="1" borderId="0" applyAlignment="1" xfId="0">
      <alignment vertical="center"/>
    </xf>
    <xf numFmtId="0" fontId="0" fillId="37" applyFill="1" borderId="46" applyBorder="1" applyAlignment="1" xfId="0">
      <alignment vertical="center"/>
    </xf>
    <xf numFmtId="0" fontId="9" applyFont="1" fillId="37" applyFill="1" borderId="47" applyBorder="1" applyAlignment="1" xfId="0">
      <alignment horizontal="center" vertical="center"/>
    </xf>
    <xf numFmtId="0" fontId="0" fillId="37" applyFill="1" borderId="48" applyBorder="1" applyAlignment="1" xfId="0">
      <alignment horizontal="center" vertical="center"/>
    </xf>
    <xf numFmtId="0" fontId="8" applyFont="1" fillId="37" applyFill="1" borderId="49" applyBorder="1" applyAlignment="1" xfId="0">
      <alignment horizontal="center" vertical="center"/>
    </xf>
    <xf numFmtId="0" fontId="7" applyFont="1" fillId="37" applyFill="1" borderId="50" applyBorder="1" applyAlignment="1" xfId="0">
      <alignment horizontal="center" vertical="center"/>
    </xf>
    <xf numFmtId="0" fontId="0" fillId="37" applyFill="1" borderId="48" applyBorder="1" applyAlignment="1" xfId="0">
      <alignment horizontal="center" vertical="center"/>
    </xf>
    <xf numFmtId="0" fontId="9" applyFont="1" fillId="37" applyFill="1" borderId="52" applyBorder="1" applyAlignment="1" xfId="0">
      <alignment vertical="center"/>
    </xf>
    <xf numFmtId="177" applyNumberFormat="1" fontId="9" applyFont="1" fillId="37" applyFill="1" borderId="53" applyBorder="1" applyAlignment="1" xfId="0">
      <alignment horizontal="center" vertical="center"/>
    </xf>
    <xf numFmtId="176" applyNumberFormat="1" fontId="9" applyFont="1" fillId="37" applyFill="1" borderId="54" applyBorder="1" applyAlignment="1" xfId="1">
      <alignment horizontal="center" vertical="center"/>
      <protection locked="0"/>
    </xf>
    <xf numFmtId="0" fontId="10" applyFont="1" fillId="37" applyFill="1" borderId="55" applyBorder="1" applyAlignment="1" xfId="0">
      <alignment horizontal="center" vertical="center"/>
    </xf>
    <xf numFmtId="0" fontId="4" applyFont="1" fillId="37" applyFill="1" borderId="56" applyBorder="1" applyAlignment="1" xfId="0">
      <alignment horizontal="center" vertical="center" wrapText="1"/>
    </xf>
    <xf numFmtId="0" fontId="5" applyFont="1" fillId="37" applyFill="1" borderId="57" applyBorder="1" applyAlignment="1" xfId="0">
      <alignment horizontal="center" vertical="center" wrapText="1"/>
    </xf>
    <xf numFmtId="0" fontId="0" applyFill="1" fillId="0" borderId="0" applyAlignment="1" xfId="0">
      <alignment vertical="center"/>
    </xf>
    <xf numFmtId="0" fontId="0" applyFill="1" fillId="0" borderId="58" applyBorder="1" applyAlignment="1" xfId="0">
      <alignment vertical="center"/>
    </xf>
    <xf numFmtId="0" fontId="9" applyFont="1" applyFill="1" fillId="0" borderId="14" applyBorder="1" applyAlignment="1" xfId="0">
      <alignment horizontal="center" vertical="center"/>
    </xf>
    <xf numFmtId="0" fontId="0" applyFill="1" fillId="0" borderId="8" applyBorder="1" applyAlignment="1" xfId="0">
      <alignment horizontal="center" vertical="center"/>
    </xf>
    <xf numFmtId="0" fontId="9" applyFont="1" applyFill="1" fillId="0" borderId="61" applyBorder="1" applyAlignment="1" xfId="0">
      <alignment vertical="center"/>
    </xf>
    <xf numFmtId="177" applyNumberFormat="1" fontId="9" applyFont="1" applyFill="1" fillId="0" borderId="15" applyBorder="1" applyAlignment="1" xfId="0">
      <alignment horizontal="center" vertical="center"/>
    </xf>
    <xf numFmtId="0" fontId="10" applyFont="1" applyFill="1" fillId="0" borderId="16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 wrapText="1"/>
    </xf>
    <xf numFmtId="0" fontId="5" applyFont="1" applyFill="1" fillId="0" borderId="3" applyBorder="1" applyAlignment="1" xfId="0">
      <alignment horizontal="center" vertical="center" wrapText="1"/>
    </xf>
    <xf numFmtId="0" fontId="9" applyFont="1" fillId="35" applyFill="1" borderId="66" applyBorder="1" applyAlignment="1" xfId="0">
      <alignment vertical="center"/>
    </xf>
    <xf numFmtId="177" applyNumberFormat="1" fontId="9" applyFont="1" fillId="35" applyFill="1" borderId="67" applyBorder="1" applyAlignment="1" xfId="0">
      <alignment horizontal="center" vertical="center"/>
    </xf>
    <xf numFmtId="176" applyNumberFormat="1" fontId="9" applyFont="1" fillId="35" applyFill="1" borderId="68" applyBorder="1" applyAlignment="1" xfId="1">
      <alignment horizontal="center" vertical="center"/>
      <protection locked="0"/>
    </xf>
    <xf numFmtId="0" fontId="10" applyFont="1" fillId="35" applyFill="1" borderId="69" applyBorder="1" applyAlignment="1" xfId="0">
      <alignment horizontal="center" vertical="center"/>
    </xf>
    <xf numFmtId="0" fontId="4" applyFont="1" fillId="35" applyFill="1" borderId="70" applyBorder="1" applyAlignment="1" xfId="0">
      <alignment horizontal="center" vertical="center" wrapText="1"/>
    </xf>
    <xf numFmtId="0" fontId="5" applyFont="1" fillId="35" applyFill="1" borderId="71" applyBorder="1" applyAlignment="1" xfId="0">
      <alignment horizontal="center" vertical="center" wrapText="1"/>
    </xf>
    <xf numFmtId="0" fontId="9" applyFont="1" fillId="36" applyFill="1" borderId="72" applyBorder="1" applyAlignment="1" xfId="0">
      <alignment vertical="center"/>
    </xf>
    <xf numFmtId="177" applyNumberFormat="1" fontId="9" applyFont="1" fillId="36" applyFill="1" borderId="73" applyBorder="1" applyAlignment="1" xfId="0">
      <alignment horizontal="center" vertical="center"/>
    </xf>
    <xf numFmtId="176" applyNumberFormat="1" fontId="9" applyFont="1" fillId="36" applyFill="1" borderId="74" applyBorder="1" applyAlignment="1" xfId="1">
      <alignment horizontal="center" vertical="center"/>
      <protection locked="0"/>
    </xf>
    <xf numFmtId="0" fontId="10" applyFont="1" fillId="36" applyFill="1" borderId="75" applyBorder="1" applyAlignment="1" xfId="0">
      <alignment horizontal="center" vertical="center"/>
    </xf>
    <xf numFmtId="0" fontId="4" applyFont="1" fillId="36" applyFill="1" borderId="76" applyBorder="1" applyAlignment="1" xfId="0">
      <alignment horizontal="center" vertical="center" wrapText="1"/>
    </xf>
    <xf numFmtId="0" fontId="5" applyFont="1" fillId="36" applyFill="1" borderId="77" applyBorder="1" applyAlignment="1" xfId="0">
      <alignment horizontal="center" vertical="center" wrapText="1"/>
    </xf>
    <xf numFmtId="0" fontId="9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176" applyNumberFormat="1" fontId="29" applyFont="1" fillId="37" applyFill="1" borderId="78" applyBorder="1" applyAlignment="1" xfId="1">
      <alignment horizontal="center" vertical="center"/>
      <protection locked="0"/>
    </xf>
    <xf numFmtId="0" fontId="0" fillId="0" borderId="0" applyAlignment="1" xfId="0">
      <alignment vertical="center"/>
    </xf>
    <xf numFmtId="176" applyNumberFormat="1" fontId="0" fillId="37" applyFill="1" borderId="79" applyBorder="1" applyAlignment="1" xfId="1">
      <alignment horizontal="center" vertical="center"/>
      <protection locked="0"/>
    </xf>
    <xf numFmtId="0" fontId="30" applyFont="1" fillId="0" borderId="0" applyAlignment="1" xfId="0">
      <alignment vertical="center"/>
    </xf>
    <xf numFmtId="0" fontId="30" applyFont="1" fillId="37" applyFill="1" borderId="80" applyBorder="1" applyAlignment="1" xfId="0">
      <alignment vertical="center"/>
    </xf>
    <xf numFmtId="0" fontId="30" applyFont="1" fillId="37" applyFill="1" borderId="81" applyBorder="1" applyAlignment="1" xfId="0">
      <alignment horizontal="center" vertical="center"/>
    </xf>
    <xf numFmtId="177" applyNumberFormat="1" fontId="30" applyFont="1" fillId="37" applyFill="1" borderId="82" applyBorder="1" applyAlignment="1" xfId="0">
      <alignment horizontal="center" vertical="center"/>
    </xf>
    <xf numFmtId="176" applyNumberFormat="1" fontId="30" applyFont="1" fillId="37" applyFill="1" borderId="83" applyBorder="1" applyAlignment="1" xfId="1">
      <alignment horizontal="center" vertical="center"/>
      <protection locked="0"/>
    </xf>
    <xf numFmtId="0" fontId="31" applyFont="1" fillId="37" applyFill="1" borderId="84" applyBorder="1" applyAlignment="1" xfId="0">
      <alignment horizontal="center" vertical="center"/>
    </xf>
    <xf numFmtId="0" fontId="32" applyFont="1" fillId="37" applyFill="1" borderId="85" applyBorder="1" applyAlignment="1" xfId="0">
      <alignment horizontal="center" vertical="center" wrapText="1"/>
    </xf>
    <xf numFmtId="0" fontId="0" fillId="37" applyFill="1" borderId="46" applyBorder="1" applyAlignment="1" xfId="0">
      <alignment vertical="center"/>
    </xf>
    <xf numFmtId="0" fontId="0" fillId="37" applyFill="1" borderId="48" applyBorder="1" applyAlignment="1" xfId="0">
      <alignment horizontal="center" vertical="center"/>
    </xf>
    <xf numFmtId="177" applyNumberFormat="1" fontId="0" fillId="37" applyFill="1" borderId="88" applyBorder="1" applyAlignment="1" xfId="0">
      <alignment horizontal="center" vertical="center"/>
    </xf>
    <xf numFmtId="0" fontId="33" applyFont="1" fillId="37" applyFill="1" borderId="89" applyBorder="1" applyAlignment="1" xfId="0">
      <alignment horizontal="center" vertical="center"/>
    </xf>
    <xf numFmtId="0" fontId="4" applyFont="1" fillId="37" applyFill="1" borderId="56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M20"/>
  <sheetViews>
    <sheetView tabSelected="1" zoomScale="80" zoomScaleNormal="80" topLeftCell="B1" workbookViewId="0">
      <pane ySplit="1" topLeftCell="B2" activePane="bottomLeft" state="frozen"/>
      <selection activeCell="H14" activeCellId="0" sqref="H14"/>
      <selection pane="bottomLeft" activeCell="H14" activeCellId="0" sqref="H14"/>
    </sheetView>
  </sheetViews>
  <sheetFormatPr defaultRowHeight="12.600000381469727" defaultColWidth="9.00013796488444" x14ac:dyDescent="0.15"/>
  <cols>
    <col min="1" max="1" width="4.5" customWidth="1"/>
    <col min="2" max="2" width="9.0"/>
    <col min="3" max="3" width="17.25" customWidth="1"/>
    <col min="4" max="4" width="33.75" customWidth="1"/>
    <col min="5" max="5" width="16.25" customWidth="1"/>
    <col min="6" max="6" width="9.166666666666666" customWidth="1"/>
    <col min="7" max="7" width="8.416666666666666" customWidth="1" style="1"/>
    <col min="8" max="8" width="10.25" customWidth="1" style="4"/>
    <col min="9" max="9" width="8.0" customWidth="1" style="5"/>
    <col min="10" max="10" width="9.0" style="6"/>
    <col min="11" max="11" width="9.0" style="5"/>
    <col min="12" max="12" width="8.916666666666666" customWidth="1" style="1"/>
    <col min="13" max="13" width="9.75" customWidth="1" style="1"/>
  </cols>
  <sheetData>
    <row r="1" ht="37.15" customHeight="1" x14ac:dyDescent="0.15" spans="1:1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="2" customFormat="1" ht="37.15" customHeight="1" x14ac:dyDescent="0.1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147" t="s">
        <v>8</v>
      </c>
      <c r="I2" s="147" t="s">
        <v>9</v>
      </c>
      <c r="J2" s="147" t="s">
        <v>10</v>
      </c>
      <c r="K2" s="147" t="s">
        <v>11</v>
      </c>
      <c r="L2" s="147" t="s">
        <v>12</v>
      </c>
      <c r="M2" s="147" t="s">
        <v>13</v>
      </c>
    </row>
    <row r="3" ht="37.15" customHeight="1" x14ac:dyDescent="0.15" spans="1:13">
      <c r="A3" s="10">
        <v>1</v>
      </c>
      <c r="B3" s="11" t="s">
        <v>14</v>
      </c>
      <c r="C3" s="12" t="s">
        <v>15</v>
      </c>
      <c r="D3" s="13" t="s">
        <v>16</v>
      </c>
      <c r="E3" s="13" t="s">
        <v>17</v>
      </c>
      <c r="F3" s="13">
        <v>183</v>
      </c>
      <c r="G3" s="14">
        <f>F3/300*100</f>
        <v>61</v>
      </c>
      <c r="H3" s="144">
        <f>G3*0.3</f>
        <v>18.3</v>
      </c>
      <c r="I3" s="135">
        <v>64.25</v>
      </c>
      <c r="J3" s="144">
        <f>I3/2.5</f>
        <v>25.7</v>
      </c>
      <c r="K3" s="144">
        <f>H3+J3</f>
        <v>44</v>
      </c>
      <c r="L3" s="145" t="s">
        <v>18</v>
      </c>
      <c r="M3" s="144" t="s">
        <v>19</v>
      </c>
    </row>
    <row r="4" ht="37.15" customHeight="1" x14ac:dyDescent="0.15" spans="1:13">
      <c r="A4" s="10">
        <v>2</v>
      </c>
      <c r="B4" s="11" t="s">
        <v>20</v>
      </c>
      <c r="C4" s="12" t="s">
        <v>21</v>
      </c>
      <c r="D4" s="13" t="s">
        <v>16</v>
      </c>
      <c r="E4" s="13" t="s">
        <v>22</v>
      </c>
      <c r="F4" s="13">
        <v>147</v>
      </c>
      <c r="G4" s="14">
        <f>F4/300*100</f>
        <v>49</v>
      </c>
      <c r="H4" s="144">
        <f>G4*0.3</f>
        <v>14.7</v>
      </c>
      <c r="I4" s="135">
        <v>65.5</v>
      </c>
      <c r="J4" s="144">
        <f>I4/2.5</f>
        <v>26.2</v>
      </c>
      <c r="K4" s="144">
        <f>H4+J4</f>
        <v>40.9</v>
      </c>
      <c r="L4" s="145" t="s">
        <v>23</v>
      </c>
      <c r="M4" s="144" t="s">
        <v>24</v>
      </c>
    </row>
    <row r="5" ht="37.15" customHeight="1" x14ac:dyDescent="0.15" spans="1:13">
      <c r="A5" s="10">
        <v>3</v>
      </c>
      <c r="B5" s="11" t="s">
        <v>25</v>
      </c>
      <c r="C5" s="12" t="s">
        <v>26</v>
      </c>
      <c r="D5" s="13" t="s">
        <v>16</v>
      </c>
      <c r="E5" s="13" t="s">
        <v>27</v>
      </c>
      <c r="F5" s="13">
        <v>123.5</v>
      </c>
      <c r="G5" s="14">
        <f>F5/300*100</f>
        <v>41.16666666666667</v>
      </c>
      <c r="H5" s="144">
        <f>G5*0.3</f>
        <v>12.350000000000001</v>
      </c>
      <c r="I5" s="135">
        <v>68.25</v>
      </c>
      <c r="J5" s="144">
        <f>I5/2.5</f>
        <v>27.3</v>
      </c>
      <c r="K5" s="144">
        <f>H5+J5</f>
        <v>39.650000000000006</v>
      </c>
      <c r="L5" s="145" t="s">
        <v>28</v>
      </c>
      <c r="M5" s="146" t="s">
        <v>19</v>
      </c>
    </row>
    <row r="6" ht="37.15" customHeight="1" x14ac:dyDescent="0.15" spans="1:13">
      <c r="A6" s="10">
        <v>4</v>
      </c>
      <c r="B6" s="11" t="s">
        <v>29</v>
      </c>
      <c r="C6" s="12" t="s">
        <v>30</v>
      </c>
      <c r="D6" s="13" t="s">
        <v>16</v>
      </c>
      <c r="E6" s="13" t="s">
        <v>31</v>
      </c>
      <c r="F6" s="13">
        <v>151.5</v>
      </c>
      <c r="G6" s="14">
        <f>F6/300*100</f>
        <v>50.5</v>
      </c>
      <c r="H6" s="144">
        <f>G6*0.3</f>
        <v>15.149999999999999</v>
      </c>
      <c r="I6" s="135">
        <v>55</v>
      </c>
      <c r="J6" s="144">
        <f>I6/2.5</f>
        <v>22</v>
      </c>
      <c r="K6" s="144">
        <f>H6+J6</f>
        <v>37.15</v>
      </c>
      <c r="L6" s="145" t="s">
        <v>32</v>
      </c>
      <c r="M6" s="144"/>
    </row>
    <row r="7" ht="37.15" customHeight="1" x14ac:dyDescent="0.15" spans="1:13">
      <c r="A7" s="10">
        <v>5</v>
      </c>
      <c r="B7" s="11" t="s">
        <v>33</v>
      </c>
      <c r="C7" s="12" t="s">
        <v>34</v>
      </c>
      <c r="D7" s="13" t="s">
        <v>16</v>
      </c>
      <c r="E7" s="13" t="s">
        <v>35</v>
      </c>
      <c r="F7" s="13">
        <v>124</v>
      </c>
      <c r="G7" s="14">
        <f>F7/300*100</f>
        <v>41.333333333333336</v>
      </c>
      <c r="H7" s="144">
        <f>G7*0.3</f>
        <v>12.4</v>
      </c>
      <c r="I7" s="135">
        <v>60.75</v>
      </c>
      <c r="J7" s="144">
        <f>I7/2.5</f>
        <v>24.3</v>
      </c>
      <c r="K7" s="144">
        <f>H7+J7</f>
        <v>36.7</v>
      </c>
      <c r="L7" s="145" t="s">
        <v>36</v>
      </c>
      <c r="M7" s="144"/>
    </row>
    <row r="8" ht="37.15" customHeight="1" x14ac:dyDescent="0.15" spans="1:13">
      <c r="A8" s="10">
        <v>6</v>
      </c>
      <c r="B8" s="11" t="s">
        <v>37</v>
      </c>
      <c r="C8" s="12" t="s">
        <v>38</v>
      </c>
      <c r="D8" s="13" t="s">
        <v>16</v>
      </c>
      <c r="E8" s="13" t="s">
        <v>39</v>
      </c>
      <c r="F8" s="13">
        <v>151.5</v>
      </c>
      <c r="G8" s="14">
        <f>F8/300*100</f>
        <v>50.5</v>
      </c>
      <c r="H8" s="144">
        <f>G8*0.3</f>
        <v>15.149999999999999</v>
      </c>
      <c r="I8" s="135">
        <v>46.5</v>
      </c>
      <c r="J8" s="144">
        <f>I8/2.5</f>
        <v>18.6</v>
      </c>
      <c r="K8" s="144">
        <f>H8+J8</f>
        <v>33.75</v>
      </c>
      <c r="L8" s="145" t="s">
        <v>40</v>
      </c>
      <c r="M8" s="144"/>
    </row>
    <row r="9" ht="37.15" customHeight="1" x14ac:dyDescent="0.15" spans="1:13">
      <c r="A9" s="10">
        <v>7</v>
      </c>
      <c r="B9" s="11" t="s">
        <v>41</v>
      </c>
      <c r="C9" s="12" t="s">
        <v>42</v>
      </c>
      <c r="D9" s="13" t="s">
        <v>16</v>
      </c>
      <c r="E9" s="13" t="s">
        <v>43</v>
      </c>
      <c r="F9" s="13">
        <v>182</v>
      </c>
      <c r="G9" s="14">
        <f>F9/300*100</f>
        <v>60.66666666666667</v>
      </c>
      <c r="H9" s="144">
        <f>G9*0.3</f>
        <v>18.2</v>
      </c>
      <c r="I9" s="135" t="s">
        <v>44</v>
      </c>
      <c r="J9" s="144"/>
      <c r="K9" s="144"/>
      <c r="L9" s="145"/>
      <c r="M9" s="144"/>
    </row>
    <row r="10" ht="37.15" customHeight="1" x14ac:dyDescent="0.15" spans="1:13">
      <c r="A10" s="10">
        <v>8</v>
      </c>
      <c r="B10" s="11" t="s">
        <v>45</v>
      </c>
      <c r="C10" s="12" t="s">
        <v>46</v>
      </c>
      <c r="D10" s="13" t="s">
        <v>16</v>
      </c>
      <c r="E10" s="13" t="s">
        <v>47</v>
      </c>
      <c r="F10" s="13">
        <v>207</v>
      </c>
      <c r="G10" s="14">
        <f>F10/300*100</f>
        <v>69</v>
      </c>
      <c r="H10" s="144">
        <f>G10*0.3</f>
        <v>20.7</v>
      </c>
      <c r="I10" s="135">
        <v>66</v>
      </c>
      <c r="J10" s="144">
        <f>I10/2.5</f>
        <v>26.4</v>
      </c>
      <c r="K10" s="144">
        <f>H10+J10</f>
        <v>47.099999999999994</v>
      </c>
      <c r="L10" s="145" t="s">
        <v>18</v>
      </c>
      <c r="M10" s="144" t="s">
        <v>19</v>
      </c>
    </row>
    <row r="11" ht="37.15" customHeight="1" x14ac:dyDescent="0.15" spans="1:13">
      <c r="A11" s="10">
        <v>9</v>
      </c>
      <c r="B11" s="11" t="s">
        <v>48</v>
      </c>
      <c r="C11" s="12" t="s">
        <v>49</v>
      </c>
      <c r="D11" s="13" t="s">
        <v>16</v>
      </c>
      <c r="E11" s="13" t="s">
        <v>50</v>
      </c>
      <c r="F11" s="13">
        <v>206</v>
      </c>
      <c r="G11" s="14">
        <f>F11/300*100</f>
        <v>68.66666666666667</v>
      </c>
      <c r="H11" s="144">
        <f>G11*0.3</f>
        <v>20.6</v>
      </c>
      <c r="I11" s="135">
        <v>65</v>
      </c>
      <c r="J11" s="144">
        <f>I11/2.5</f>
        <v>26</v>
      </c>
      <c r="K11" s="144">
        <f>H11+J11</f>
        <v>46.6</v>
      </c>
      <c r="L11" s="144">
        <v>2</v>
      </c>
      <c r="M11" s="144" t="s">
        <v>19</v>
      </c>
    </row>
    <row r="12" ht="37.15" customHeight="1" x14ac:dyDescent="0.15" spans="1:13">
      <c r="A12" s="10">
        <v>10</v>
      </c>
      <c r="B12" s="11" t="s">
        <v>51</v>
      </c>
      <c r="C12" s="12" t="s">
        <v>52</v>
      </c>
      <c r="D12" s="13" t="s">
        <v>16</v>
      </c>
      <c r="E12" s="13" t="s">
        <v>53</v>
      </c>
      <c r="F12" s="13">
        <v>206</v>
      </c>
      <c r="G12" s="14">
        <f>F12/300*100</f>
        <v>68.66666666666667</v>
      </c>
      <c r="H12" s="144">
        <f>G12*0.3</f>
        <v>20.6</v>
      </c>
      <c r="I12" s="135">
        <v>61.5</v>
      </c>
      <c r="J12" s="144">
        <f>I12/2.5</f>
        <v>24.6</v>
      </c>
      <c r="K12" s="144">
        <f>H12+J12</f>
        <v>45.2</v>
      </c>
      <c r="L12" s="144">
        <v>3</v>
      </c>
      <c r="M12" s="144" t="s">
        <v>19</v>
      </c>
    </row>
    <row r="13" ht="42.0" customHeight="1" x14ac:dyDescent="0.15" spans="1:13">
      <c r="A13" s="10">
        <v>11</v>
      </c>
      <c r="B13" s="11" t="s">
        <v>54</v>
      </c>
      <c r="C13" s="12" t="s">
        <v>55</v>
      </c>
      <c r="D13" s="13" t="s">
        <v>16</v>
      </c>
      <c r="E13" s="13" t="s">
        <v>56</v>
      </c>
      <c r="F13" s="13">
        <v>198.5</v>
      </c>
      <c r="G13" s="14">
        <f>F13/300*100</f>
        <v>66.16666666666666</v>
      </c>
      <c r="H13" s="144">
        <f>G13*0.3</f>
        <v>19.849999999999998</v>
      </c>
      <c r="I13" s="144">
        <v>58</v>
      </c>
      <c r="J13" s="144">
        <f>I13/2.5</f>
        <v>23.2</v>
      </c>
      <c r="K13" s="144">
        <f>H13+J13</f>
        <v>43.05</v>
      </c>
      <c r="L13" s="145" t="s">
        <v>32</v>
      </c>
      <c r="M13" s="143"/>
    </row>
    <row r="14" s="97" customFormat="1" ht="42.0" customHeight="1" x14ac:dyDescent="0.15" spans="1:13">
      <c r="A14" s="103">
        <v>12</v>
      </c>
      <c r="B14" s="100" t="s">
        <v>57</v>
      </c>
      <c r="C14" s="102" t="s">
        <v>58</v>
      </c>
      <c r="D14" s="101" t="s">
        <v>16</v>
      </c>
      <c r="E14" s="101" t="s">
        <v>59</v>
      </c>
      <c r="F14" s="101">
        <v>189.5</v>
      </c>
      <c r="G14" s="100">
        <f>F14/300*100</f>
        <v>63.16666666666667</v>
      </c>
      <c r="H14" s="144">
        <f>G14*0.3</f>
        <v>18.95</v>
      </c>
      <c r="I14" s="144">
        <v>58.5</v>
      </c>
      <c r="J14" s="144">
        <f>I14/2.5</f>
        <v>23.4</v>
      </c>
      <c r="K14" s="144">
        <f>H14+J14</f>
        <v>42.349999999999994</v>
      </c>
      <c r="L14" s="144">
        <v>5</v>
      </c>
      <c r="M14" s="143"/>
    </row>
    <row r="15" ht="42.0" customHeight="1" x14ac:dyDescent="0.15" spans="1:13">
      <c r="A15" s="10">
        <v>13</v>
      </c>
      <c r="B15" s="11" t="s">
        <v>60</v>
      </c>
      <c r="C15" s="12" t="s">
        <v>61</v>
      </c>
      <c r="D15" s="13" t="s">
        <v>16</v>
      </c>
      <c r="E15" s="13" t="s">
        <v>62</v>
      </c>
      <c r="F15" s="13">
        <v>190.5</v>
      </c>
      <c r="G15" s="14">
        <f>F15/300*100</f>
        <v>63.5</v>
      </c>
      <c r="H15" s="100">
        <f>G15*0.3</f>
        <v>19.05</v>
      </c>
      <c r="I15" s="144">
        <v>56</v>
      </c>
      <c r="J15" s="144">
        <f>I15/2.5</f>
        <v>22.4</v>
      </c>
      <c r="K15" s="144">
        <f>H15+J15</f>
        <v>41.45</v>
      </c>
      <c r="L15" s="144">
        <v>6</v>
      </c>
      <c r="M15" s="104"/>
    </row>
    <row r="16" ht="42.0" customHeight="1" x14ac:dyDescent="0.15" spans="1:13">
      <c r="A16" s="10">
        <v>14</v>
      </c>
      <c r="B16" s="11" t="s">
        <v>63</v>
      </c>
      <c r="C16" s="12" t="s">
        <v>64</v>
      </c>
      <c r="D16" s="13" t="s">
        <v>16</v>
      </c>
      <c r="E16" s="13" t="s">
        <v>65</v>
      </c>
      <c r="F16" s="13">
        <v>189.5</v>
      </c>
      <c r="G16" s="14">
        <f>F16/300*100</f>
        <v>63.16666666666667</v>
      </c>
      <c r="H16" s="100">
        <f>G16*0.3</f>
        <v>18.95</v>
      </c>
      <c r="I16" s="144">
        <v>52.5</v>
      </c>
      <c r="J16" s="144">
        <f>I16/2.5</f>
        <v>21</v>
      </c>
      <c r="K16" s="144">
        <f>H16+J16</f>
        <v>39.95</v>
      </c>
      <c r="L16" s="145" t="s">
        <v>66</v>
      </c>
      <c r="M16" s="98"/>
    </row>
    <row r="17" ht="40.75" customHeight="1" x14ac:dyDescent="0.15" spans="1:13">
      <c r="A17" s="10">
        <v>15</v>
      </c>
      <c r="B17" s="11" t="s">
        <v>67</v>
      </c>
      <c r="C17" s="12" t="s">
        <v>68</v>
      </c>
      <c r="D17" s="13" t="s">
        <v>16</v>
      </c>
      <c r="E17" s="13" t="s">
        <v>69</v>
      </c>
      <c r="F17" s="13">
        <v>201.5</v>
      </c>
      <c r="G17" s="14">
        <f>F17/300*100</f>
        <v>67.16666666666666</v>
      </c>
      <c r="H17" s="100">
        <f>G17*0.3</f>
        <v>20.149999999999995</v>
      </c>
      <c r="I17" s="144">
        <v>49</v>
      </c>
      <c r="J17" s="144">
        <f>I17/2.5</f>
        <v>19.6</v>
      </c>
      <c r="K17" s="144">
        <f>H17+J17</f>
        <v>39.75</v>
      </c>
      <c r="L17" s="144">
        <v>8</v>
      </c>
      <c r="M17" s="104"/>
    </row>
    <row r="18" ht="40.75" customHeight="1" x14ac:dyDescent="0.15" spans="1:13">
      <c r="A18" s="10">
        <v>16</v>
      </c>
      <c r="B18" s="11" t="s">
        <v>70</v>
      </c>
      <c r="C18" s="12" t="s">
        <v>71</v>
      </c>
      <c r="D18" s="13" t="s">
        <v>16</v>
      </c>
      <c r="E18" s="13" t="s">
        <v>72</v>
      </c>
      <c r="F18" s="13">
        <v>195.5</v>
      </c>
      <c r="G18" s="14">
        <f>F18/300*100</f>
        <v>65.16666666666666</v>
      </c>
      <c r="H18" s="100">
        <f>G18*0.3</f>
        <v>19.549999999999997</v>
      </c>
      <c r="I18" s="144" t="s">
        <v>44</v>
      </c>
      <c r="J18" s="144"/>
      <c r="K18" s="144"/>
      <c r="L18" s="143"/>
      <c r="M18" s="104"/>
    </row>
    <row r="19" s="97" customFormat="1" ht="42.0" customHeight="1" x14ac:dyDescent="0.15" spans="1:13">
      <c r="A19" s="103">
        <v>17</v>
      </c>
      <c r="B19" s="100" t="s">
        <v>73</v>
      </c>
      <c r="C19" s="102" t="s">
        <v>74</v>
      </c>
      <c r="D19" s="101" t="s">
        <v>16</v>
      </c>
      <c r="E19" s="101" t="s">
        <v>75</v>
      </c>
      <c r="F19" s="101">
        <v>185.5</v>
      </c>
      <c r="G19" s="100">
        <f>F19/300*100</f>
        <v>61.83333333333333</v>
      </c>
      <c r="H19" s="100">
        <v>18.55</v>
      </c>
      <c r="I19" s="144" t="s">
        <v>44</v>
      </c>
      <c r="J19" s="144"/>
      <c r="K19" s="144"/>
      <c r="L19" s="143"/>
      <c r="M19" s="98"/>
    </row>
    <row r="20" ht="13.8" customHeight="1" x14ac:dyDescent="0.15" spans="1:5">
      <c r="E20" s="19"/>
    </row>
  </sheetData>
  <mergeCells count="1">
    <mergeCell ref="A1:M1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66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ysgz</cp:lastModifiedBy>
  <cp:revision>0</cp:revision>
  <cp:lastPrinted>2022-07-19T07:31:00Z</cp:lastPrinted>
  <dcterms:created xsi:type="dcterms:W3CDTF">2020-01-02T03:00:00Z</dcterms:created>
  <dcterms:modified xsi:type="dcterms:W3CDTF">2022-07-19T08:24:57Z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2052-11.8.2.10393</vt:lpwstr>
  </property>
</Properties>
</file>