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8" windowHeight="8555"/>
  </bookViews>
  <sheets>
    <sheet name="Sheet2" sheetId="1" r:id="rId1"/>
  </sheets>
  <definedNames>
    <definedName name="_xlnm.Print_Titles" localSheetId="0">Sheet2!$1:$2</definedName>
  </definedNames>
  <calcPr calcId="144525" fullPrecision="0" concurrentCalc="0"/>
</workbook>
</file>

<file path=xl/sharedStrings.xml><?xml version="1.0" encoding="utf-8"?>
<sst xmlns="http://schemas.openxmlformats.org/spreadsheetml/2006/main" count="230" uniqueCount="115">
  <si>
    <t>贵州省自然资源厅直属事业单位2022年上半年公开招聘工作人员
成绩排名及进入体检人员名单</t>
  </si>
  <si>
    <t>序号</t>
  </si>
  <si>
    <t>姓名</t>
  </si>
  <si>
    <t>报考单位名称
及代码</t>
  </si>
  <si>
    <t>报考岗位名称及编码</t>
  </si>
  <si>
    <t>准考证号</t>
  </si>
  <si>
    <t>笔试成绩（折算百分制后）</t>
  </si>
  <si>
    <t>笔试折算成绩（40%）</t>
  </si>
  <si>
    <t>面试成绩</t>
  </si>
  <si>
    <t>面试折算成绩(60%)</t>
  </si>
  <si>
    <t>总成绩</t>
  </si>
  <si>
    <t>是否进入体检</t>
  </si>
  <si>
    <t>备注</t>
  </si>
  <si>
    <t>文佳</t>
  </si>
  <si>
    <t>贵州省油气勘查开发工程研究院1101</t>
  </si>
  <si>
    <t>专业技术岗22828110101</t>
  </si>
  <si>
    <t>3152280305109</t>
  </si>
  <si>
    <t>是</t>
  </si>
  <si>
    <t>朱玥</t>
  </si>
  <si>
    <t>3152280303405</t>
  </si>
  <si>
    <t>否</t>
  </si>
  <si>
    <t>路照</t>
  </si>
  <si>
    <t>3152280303502</t>
  </si>
  <si>
    <t>闵思雨</t>
  </si>
  <si>
    <t>专业技术岗22828110102</t>
  </si>
  <si>
    <t>3152280306517</t>
  </si>
  <si>
    <t>路馥毓</t>
  </si>
  <si>
    <t>3152280303518</t>
  </si>
  <si>
    <t>杨永宇</t>
  </si>
  <si>
    <t>3152280306226</t>
  </si>
  <si>
    <t>杨洲</t>
  </si>
  <si>
    <t>3152280302709</t>
  </si>
  <si>
    <t>冉丽洪</t>
  </si>
  <si>
    <t>3152280305301</t>
  </si>
  <si>
    <t>缺考</t>
  </si>
  <si>
    <t>涂妹</t>
  </si>
  <si>
    <t>3152280302801</t>
  </si>
  <si>
    <t>严克丽</t>
  </si>
  <si>
    <t>3152280304722</t>
  </si>
  <si>
    <t>顾艳荣</t>
  </si>
  <si>
    <t>3152280303915</t>
  </si>
  <si>
    <t>刘家民</t>
  </si>
  <si>
    <t>3152280303522</t>
  </si>
  <si>
    <t>谭欣</t>
  </si>
  <si>
    <t>专业技术岗22828110103</t>
  </si>
  <si>
    <t>3152280303719</t>
  </si>
  <si>
    <t>熊艺龙</t>
  </si>
  <si>
    <t>3152280305120</t>
  </si>
  <si>
    <t>曾菲乐</t>
  </si>
  <si>
    <t>贵州省地质博物馆（贵州省地质资料馆）1102</t>
  </si>
  <si>
    <t>专业技术岗22828110201</t>
  </si>
  <si>
    <t>3152280305218</t>
  </si>
  <si>
    <t>王媛媛</t>
  </si>
  <si>
    <t>3152280305425</t>
  </si>
  <si>
    <t>陈兴铖</t>
  </si>
  <si>
    <t>3152280303821</t>
  </si>
  <si>
    <t>刘子瑜</t>
  </si>
  <si>
    <t>专业技术岗22828110202</t>
  </si>
  <si>
    <t>3152280305622</t>
  </si>
  <si>
    <t>杜漩</t>
  </si>
  <si>
    <t>3152280305020</t>
  </si>
  <si>
    <t>邓勤春</t>
  </si>
  <si>
    <t>3152280303409</t>
  </si>
  <si>
    <t>张祥松</t>
  </si>
  <si>
    <t>专业技术岗22828110204</t>
  </si>
  <si>
    <t>3152280305912</t>
  </si>
  <si>
    <t>聂雯琪</t>
  </si>
  <si>
    <t>3152280302830</t>
  </si>
  <si>
    <t>刘益多</t>
  </si>
  <si>
    <t>3152280303825</t>
  </si>
  <si>
    <t>余关成</t>
  </si>
  <si>
    <t>专业技术岗22828110205</t>
  </si>
  <si>
    <t>3152280303619</t>
  </si>
  <si>
    <t>王睿</t>
  </si>
  <si>
    <t>3152280303814</t>
  </si>
  <si>
    <t>王胜宇</t>
  </si>
  <si>
    <t>专业技术岗22828110206</t>
  </si>
  <si>
    <t>3152280305002</t>
  </si>
  <si>
    <t>徐韵</t>
  </si>
  <si>
    <t>3152280304014</t>
  </si>
  <si>
    <t>沈洪娟</t>
  </si>
  <si>
    <t>3152280303428</t>
  </si>
  <si>
    <t>曹家兴</t>
  </si>
  <si>
    <t>专业技术岗22828110207</t>
  </si>
  <si>
    <t>3152280304010</t>
  </si>
  <si>
    <t>王楚舒</t>
  </si>
  <si>
    <t>3152280305407</t>
  </si>
  <si>
    <t>冉艳霞</t>
  </si>
  <si>
    <t>3152280301714</t>
  </si>
  <si>
    <t>张浩</t>
  </si>
  <si>
    <t>贵州省自然资源勘测规划研究院1103</t>
  </si>
  <si>
    <t>专业技术岗
22828110301</t>
  </si>
  <si>
    <t>3152280303512</t>
  </si>
  <si>
    <t>吴文文</t>
  </si>
  <si>
    <t>3152280305124</t>
  </si>
  <si>
    <t>吴展康</t>
  </si>
  <si>
    <t>3152280302524</t>
  </si>
  <si>
    <t>李双双</t>
  </si>
  <si>
    <t>3152280301817</t>
  </si>
  <si>
    <t>胡震</t>
  </si>
  <si>
    <t>3152280304111</t>
  </si>
  <si>
    <t>田思思</t>
  </si>
  <si>
    <t>3152280305703</t>
  </si>
  <si>
    <t>蒋冰</t>
  </si>
  <si>
    <t>3152280302013</t>
  </si>
  <si>
    <t>姚世美</t>
  </si>
  <si>
    <t>3152280305807</t>
  </si>
  <si>
    <t>杨冬琪</t>
  </si>
  <si>
    <t>3152280302414</t>
  </si>
  <si>
    <t>顾雕</t>
  </si>
  <si>
    <t>3152280305328</t>
  </si>
  <si>
    <t>马晴</t>
  </si>
  <si>
    <t>3152280305925</t>
  </si>
  <si>
    <t>彭桀</t>
  </si>
  <si>
    <t>3152280302914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</si>
</sst>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5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zoomScale="85" zoomScaleNormal="85" workbookViewId="0">
      <selection activeCell="L4" sqref="L4"/>
    </sheetView>
  </sheetViews>
  <sheetFormatPr defaultColWidth="9" defaultRowHeight="15.6"/>
  <cols>
    <col min="1" max="1" width="6.61666666666667" customWidth="1"/>
    <col min="2" max="2" width="9.7" customWidth="1"/>
    <col min="3" max="3" width="20.15" style="5" customWidth="1"/>
    <col min="4" max="4" width="19.4083333333333" style="5" customWidth="1"/>
    <col min="5" max="5" width="17.65" style="5" customWidth="1"/>
    <col min="6" max="6" width="11.3166666666667" style="5" customWidth="1"/>
    <col min="7" max="7" width="11.475" style="6" customWidth="1"/>
    <col min="8" max="8" width="10.4416666666667" style="7" customWidth="1"/>
    <col min="9" max="9" width="10.75" style="6" customWidth="1"/>
    <col min="10" max="10" width="9.11666666666667" style="6" customWidth="1"/>
    <col min="11" max="11" width="10" style="8" customWidth="1"/>
    <col min="12" max="12" width="7.64166666666667" customWidth="1"/>
  </cols>
  <sheetData>
    <row r="1" ht="68" customHeight="1" spans="1:12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9"/>
    </row>
    <row r="2" s="1" customFormat="1" ht="57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1" t="s">
        <v>12</v>
      </c>
    </row>
    <row r="3" s="2" customFormat="1" ht="43" customHeight="1" spans="1:12">
      <c r="A3" s="13">
        <v>1</v>
      </c>
      <c r="B3" s="14" t="s">
        <v>13</v>
      </c>
      <c r="C3" s="15" t="s">
        <v>14</v>
      </c>
      <c r="D3" s="14" t="s">
        <v>15</v>
      </c>
      <c r="E3" s="25" t="s">
        <v>16</v>
      </c>
      <c r="F3" s="14">
        <v>63.17</v>
      </c>
      <c r="G3" s="16">
        <f t="shared" ref="G3:G16" si="0">F3*0.4</f>
        <v>25.27</v>
      </c>
      <c r="H3" s="17">
        <v>84.6</v>
      </c>
      <c r="I3" s="17">
        <f t="shared" ref="I3:I9" si="1">H3*0.6</f>
        <v>50.76</v>
      </c>
      <c r="J3" s="17">
        <f t="shared" ref="J3:J16" si="2">G3+I3</f>
        <v>76.03</v>
      </c>
      <c r="K3" s="21" t="s">
        <v>17</v>
      </c>
      <c r="L3" s="15"/>
    </row>
    <row r="4" s="2" customFormat="1" ht="43" customHeight="1" spans="1:12">
      <c r="A4" s="13">
        <v>2</v>
      </c>
      <c r="B4" s="14" t="s">
        <v>18</v>
      </c>
      <c r="C4" s="15" t="s">
        <v>14</v>
      </c>
      <c r="D4" s="14" t="s">
        <v>15</v>
      </c>
      <c r="E4" s="14" t="s">
        <v>19</v>
      </c>
      <c r="F4" s="14">
        <v>60.5</v>
      </c>
      <c r="G4" s="16">
        <f t="shared" si="0"/>
        <v>24.2</v>
      </c>
      <c r="H4" s="17">
        <v>79.6</v>
      </c>
      <c r="I4" s="17">
        <f t="shared" si="1"/>
        <v>47.76</v>
      </c>
      <c r="J4" s="17">
        <f t="shared" si="2"/>
        <v>71.96</v>
      </c>
      <c r="K4" s="17" t="s">
        <v>20</v>
      </c>
      <c r="L4" s="15"/>
    </row>
    <row r="5" s="2" customFormat="1" ht="43" customHeight="1" spans="1:12">
      <c r="A5" s="13">
        <v>3</v>
      </c>
      <c r="B5" s="14" t="s">
        <v>21</v>
      </c>
      <c r="C5" s="15" t="s">
        <v>14</v>
      </c>
      <c r="D5" s="14" t="s">
        <v>15</v>
      </c>
      <c r="E5" s="14" t="s">
        <v>22</v>
      </c>
      <c r="F5" s="14">
        <v>57</v>
      </c>
      <c r="G5" s="16">
        <f t="shared" si="0"/>
        <v>22.8</v>
      </c>
      <c r="H5" s="17">
        <v>77.2</v>
      </c>
      <c r="I5" s="17">
        <f t="shared" si="1"/>
        <v>46.32</v>
      </c>
      <c r="J5" s="17">
        <f t="shared" si="2"/>
        <v>69.12</v>
      </c>
      <c r="K5" s="17" t="s">
        <v>20</v>
      </c>
      <c r="L5" s="15"/>
    </row>
    <row r="6" s="2" customFormat="1" ht="43" customHeight="1" spans="1:12">
      <c r="A6" s="13">
        <v>4</v>
      </c>
      <c r="B6" s="14" t="s">
        <v>23</v>
      </c>
      <c r="C6" s="15" t="s">
        <v>14</v>
      </c>
      <c r="D6" s="14" t="s">
        <v>24</v>
      </c>
      <c r="E6" s="14" t="s">
        <v>25</v>
      </c>
      <c r="F6" s="14">
        <v>66.83</v>
      </c>
      <c r="G6" s="16">
        <f t="shared" si="0"/>
        <v>26.73</v>
      </c>
      <c r="H6" s="17">
        <v>86.9</v>
      </c>
      <c r="I6" s="17">
        <f t="shared" si="1"/>
        <v>52.14</v>
      </c>
      <c r="J6" s="17">
        <f t="shared" si="2"/>
        <v>78.87</v>
      </c>
      <c r="K6" s="21" t="s">
        <v>17</v>
      </c>
      <c r="L6" s="15"/>
    </row>
    <row r="7" s="2" customFormat="1" ht="43" customHeight="1" spans="1:12">
      <c r="A7" s="13">
        <v>5</v>
      </c>
      <c r="B7" s="14" t="s">
        <v>26</v>
      </c>
      <c r="C7" s="15" t="s">
        <v>14</v>
      </c>
      <c r="D7" s="14" t="s">
        <v>24</v>
      </c>
      <c r="E7" s="14" t="s">
        <v>27</v>
      </c>
      <c r="F7" s="14">
        <v>61</v>
      </c>
      <c r="G7" s="16">
        <f t="shared" si="0"/>
        <v>24.4</v>
      </c>
      <c r="H7" s="17">
        <v>87</v>
      </c>
      <c r="I7" s="17">
        <f t="shared" si="1"/>
        <v>52.2</v>
      </c>
      <c r="J7" s="17">
        <f t="shared" si="2"/>
        <v>76.6</v>
      </c>
      <c r="K7" s="21" t="s">
        <v>17</v>
      </c>
      <c r="L7" s="15"/>
    </row>
    <row r="8" s="3" customFormat="1" ht="43" customHeight="1" spans="1:12">
      <c r="A8" s="13">
        <v>6</v>
      </c>
      <c r="B8" s="14" t="s">
        <v>28</v>
      </c>
      <c r="C8" s="15" t="s">
        <v>14</v>
      </c>
      <c r="D8" s="14" t="s">
        <v>24</v>
      </c>
      <c r="E8" s="14" t="s">
        <v>29</v>
      </c>
      <c r="F8" s="14">
        <v>63.5</v>
      </c>
      <c r="G8" s="16">
        <f t="shared" si="0"/>
        <v>25.4</v>
      </c>
      <c r="H8" s="17">
        <v>82.9</v>
      </c>
      <c r="I8" s="17">
        <f t="shared" si="1"/>
        <v>49.74</v>
      </c>
      <c r="J8" s="17">
        <f t="shared" si="2"/>
        <v>75.14</v>
      </c>
      <c r="K8" s="21" t="s">
        <v>17</v>
      </c>
      <c r="L8" s="15"/>
    </row>
    <row r="9" s="2" customFormat="1" ht="43" customHeight="1" spans="1:12">
      <c r="A9" s="13">
        <v>7</v>
      </c>
      <c r="B9" s="14" t="s">
        <v>30</v>
      </c>
      <c r="C9" s="15" t="s">
        <v>14</v>
      </c>
      <c r="D9" s="14" t="s">
        <v>24</v>
      </c>
      <c r="E9" s="14" t="s">
        <v>31</v>
      </c>
      <c r="F9" s="14">
        <v>59.67</v>
      </c>
      <c r="G9" s="16">
        <f t="shared" si="0"/>
        <v>23.87</v>
      </c>
      <c r="H9" s="17">
        <v>80.2</v>
      </c>
      <c r="I9" s="17">
        <f t="shared" si="1"/>
        <v>48.12</v>
      </c>
      <c r="J9" s="17">
        <f t="shared" si="2"/>
        <v>71.99</v>
      </c>
      <c r="K9" s="17" t="s">
        <v>20</v>
      </c>
      <c r="L9" s="15"/>
    </row>
    <row r="10" s="2" customFormat="1" ht="43" customHeight="1" spans="1:12">
      <c r="A10" s="13">
        <v>8</v>
      </c>
      <c r="B10" s="14" t="s">
        <v>32</v>
      </c>
      <c r="C10" s="15" t="s">
        <v>14</v>
      </c>
      <c r="D10" s="14" t="s">
        <v>24</v>
      </c>
      <c r="E10" s="14" t="s">
        <v>33</v>
      </c>
      <c r="F10" s="14">
        <v>57</v>
      </c>
      <c r="G10" s="16">
        <f t="shared" si="0"/>
        <v>22.8</v>
      </c>
      <c r="H10" s="17">
        <v>0</v>
      </c>
      <c r="I10" s="17">
        <v>0</v>
      </c>
      <c r="J10" s="17">
        <f t="shared" si="2"/>
        <v>22.8</v>
      </c>
      <c r="K10" s="17" t="s">
        <v>20</v>
      </c>
      <c r="L10" s="22" t="s">
        <v>34</v>
      </c>
    </row>
    <row r="11" s="2" customFormat="1" ht="43" customHeight="1" spans="1:12">
      <c r="A11" s="13">
        <v>9</v>
      </c>
      <c r="B11" s="14" t="s">
        <v>35</v>
      </c>
      <c r="C11" s="15" t="s">
        <v>14</v>
      </c>
      <c r="D11" s="14" t="s">
        <v>24</v>
      </c>
      <c r="E11" s="14" t="s">
        <v>36</v>
      </c>
      <c r="F11" s="14">
        <v>55.67</v>
      </c>
      <c r="G11" s="16">
        <f t="shared" si="0"/>
        <v>22.27</v>
      </c>
      <c r="H11" s="17">
        <v>79.4</v>
      </c>
      <c r="I11" s="17">
        <f t="shared" ref="I11:I16" si="3">H11*0.6</f>
        <v>47.64</v>
      </c>
      <c r="J11" s="17">
        <f t="shared" si="2"/>
        <v>69.91</v>
      </c>
      <c r="K11" s="17" t="s">
        <v>20</v>
      </c>
      <c r="L11" s="15"/>
    </row>
    <row r="12" s="4" customFormat="1" ht="43" customHeight="1" spans="1:12">
      <c r="A12" s="13">
        <v>10</v>
      </c>
      <c r="B12" s="14" t="s">
        <v>37</v>
      </c>
      <c r="C12" s="15" t="s">
        <v>14</v>
      </c>
      <c r="D12" s="14" t="s">
        <v>24</v>
      </c>
      <c r="E12" s="14" t="s">
        <v>38</v>
      </c>
      <c r="F12" s="14">
        <v>55.33</v>
      </c>
      <c r="G12" s="16">
        <f t="shared" si="0"/>
        <v>22.13</v>
      </c>
      <c r="H12" s="17">
        <v>77</v>
      </c>
      <c r="I12" s="17">
        <f t="shared" si="3"/>
        <v>46.2</v>
      </c>
      <c r="J12" s="17">
        <f t="shared" si="2"/>
        <v>68.33</v>
      </c>
      <c r="K12" s="17" t="s">
        <v>20</v>
      </c>
      <c r="L12" s="20"/>
    </row>
    <row r="13" s="4" customFormat="1" ht="43" customHeight="1" spans="1:12">
      <c r="A13" s="13">
        <v>11</v>
      </c>
      <c r="B13" s="14" t="s">
        <v>39</v>
      </c>
      <c r="C13" s="15" t="s">
        <v>14</v>
      </c>
      <c r="D13" s="14" t="s">
        <v>24</v>
      </c>
      <c r="E13" s="14" t="s">
        <v>40</v>
      </c>
      <c r="F13" s="14">
        <v>54.83</v>
      </c>
      <c r="G13" s="16">
        <f t="shared" si="0"/>
        <v>21.93</v>
      </c>
      <c r="H13" s="17">
        <v>75.6</v>
      </c>
      <c r="I13" s="17">
        <f t="shared" si="3"/>
        <v>45.36</v>
      </c>
      <c r="J13" s="17">
        <f t="shared" si="2"/>
        <v>67.29</v>
      </c>
      <c r="K13" s="17" t="s">
        <v>20</v>
      </c>
      <c r="L13" s="20"/>
    </row>
    <row r="14" s="2" customFormat="1" ht="43" customHeight="1" spans="1:12">
      <c r="A14" s="13">
        <v>12</v>
      </c>
      <c r="B14" s="14" t="s">
        <v>41</v>
      </c>
      <c r="C14" s="15" t="s">
        <v>14</v>
      </c>
      <c r="D14" s="14" t="s">
        <v>24</v>
      </c>
      <c r="E14" s="14" t="s">
        <v>42</v>
      </c>
      <c r="F14" s="14">
        <v>60.5</v>
      </c>
      <c r="G14" s="16">
        <f t="shared" si="0"/>
        <v>24.2</v>
      </c>
      <c r="H14" s="17">
        <v>70.6</v>
      </c>
      <c r="I14" s="17">
        <f t="shared" si="3"/>
        <v>42.36</v>
      </c>
      <c r="J14" s="17">
        <f t="shared" si="2"/>
        <v>66.56</v>
      </c>
      <c r="K14" s="17" t="s">
        <v>20</v>
      </c>
      <c r="L14" s="15"/>
    </row>
    <row r="15" s="4" customFormat="1" ht="43" customHeight="1" spans="1:12">
      <c r="A15" s="13">
        <v>13</v>
      </c>
      <c r="B15" s="14" t="s">
        <v>43</v>
      </c>
      <c r="C15" s="15" t="s">
        <v>14</v>
      </c>
      <c r="D15" s="14" t="s">
        <v>44</v>
      </c>
      <c r="E15" s="14" t="s">
        <v>45</v>
      </c>
      <c r="F15" s="14">
        <v>65.5</v>
      </c>
      <c r="G15" s="16">
        <f t="shared" si="0"/>
        <v>26.2</v>
      </c>
      <c r="H15" s="17">
        <v>80.5</v>
      </c>
      <c r="I15" s="17">
        <f t="shared" si="3"/>
        <v>48.3</v>
      </c>
      <c r="J15" s="17">
        <f t="shared" si="2"/>
        <v>74.5</v>
      </c>
      <c r="K15" s="21" t="s">
        <v>17</v>
      </c>
      <c r="L15" s="23"/>
    </row>
    <row r="16" s="4" customFormat="1" ht="43" customHeight="1" spans="1:12">
      <c r="A16" s="13">
        <v>14</v>
      </c>
      <c r="B16" s="14" t="s">
        <v>46</v>
      </c>
      <c r="C16" s="15" t="s">
        <v>14</v>
      </c>
      <c r="D16" s="14" t="s">
        <v>44</v>
      </c>
      <c r="E16" s="14" t="s">
        <v>47</v>
      </c>
      <c r="F16" s="14">
        <v>61.67</v>
      </c>
      <c r="G16" s="16">
        <f t="shared" si="0"/>
        <v>24.67</v>
      </c>
      <c r="H16" s="17">
        <v>79.6</v>
      </c>
      <c r="I16" s="17">
        <f t="shared" si="3"/>
        <v>47.76</v>
      </c>
      <c r="J16" s="17">
        <f t="shared" si="2"/>
        <v>72.43</v>
      </c>
      <c r="K16" s="17" t="s">
        <v>20</v>
      </c>
      <c r="L16" s="23"/>
    </row>
    <row r="17" s="4" customFormat="1" ht="46.8" spans="1:12">
      <c r="A17" s="13">
        <v>15</v>
      </c>
      <c r="B17" s="18" t="s">
        <v>48</v>
      </c>
      <c r="C17" s="19" t="s">
        <v>49</v>
      </c>
      <c r="D17" s="19" t="s">
        <v>50</v>
      </c>
      <c r="E17" s="18" t="s">
        <v>51</v>
      </c>
      <c r="F17" s="20">
        <v>71.67</v>
      </c>
      <c r="G17" s="17">
        <f t="shared" ref="G17:G32" si="4">F17*0.4</f>
        <v>28.67</v>
      </c>
      <c r="H17" s="17">
        <v>79.6</v>
      </c>
      <c r="I17" s="17">
        <f t="shared" ref="I17:I32" si="5">H17*0.6</f>
        <v>47.76</v>
      </c>
      <c r="J17" s="17">
        <f t="shared" ref="J17:J45" si="6">G17+I17</f>
        <v>76.43</v>
      </c>
      <c r="K17" s="22" t="s">
        <v>17</v>
      </c>
      <c r="L17" s="23"/>
    </row>
    <row r="18" s="4" customFormat="1" ht="46.8" spans="1:12">
      <c r="A18" s="13">
        <v>16</v>
      </c>
      <c r="B18" s="18" t="s">
        <v>52</v>
      </c>
      <c r="C18" s="19" t="s">
        <v>49</v>
      </c>
      <c r="D18" s="19" t="s">
        <v>50</v>
      </c>
      <c r="E18" s="18" t="s">
        <v>53</v>
      </c>
      <c r="F18" s="20">
        <v>71.83</v>
      </c>
      <c r="G18" s="17">
        <f t="shared" si="4"/>
        <v>28.73</v>
      </c>
      <c r="H18" s="17">
        <v>75.8</v>
      </c>
      <c r="I18" s="17">
        <f t="shared" si="5"/>
        <v>45.48</v>
      </c>
      <c r="J18" s="17">
        <f t="shared" si="6"/>
        <v>74.21</v>
      </c>
      <c r="K18" s="17" t="s">
        <v>20</v>
      </c>
      <c r="L18" s="23"/>
    </row>
    <row r="19" s="4" customFormat="1" ht="43" customHeight="1" spans="1:12">
      <c r="A19" s="13">
        <v>17</v>
      </c>
      <c r="B19" s="18" t="s">
        <v>54</v>
      </c>
      <c r="C19" s="14" t="s">
        <v>49</v>
      </c>
      <c r="D19" s="14" t="s">
        <v>50</v>
      </c>
      <c r="E19" s="18" t="s">
        <v>55</v>
      </c>
      <c r="F19" s="18">
        <v>72</v>
      </c>
      <c r="G19" s="18">
        <v>28.8</v>
      </c>
      <c r="H19" s="17">
        <v>0</v>
      </c>
      <c r="I19" s="17">
        <v>0</v>
      </c>
      <c r="J19" s="17">
        <f t="shared" si="6"/>
        <v>28.8</v>
      </c>
      <c r="K19" s="17" t="s">
        <v>20</v>
      </c>
      <c r="L19" s="24" t="s">
        <v>34</v>
      </c>
    </row>
    <row r="20" s="4" customFormat="1" ht="46.8" spans="1:12">
      <c r="A20" s="13">
        <v>18</v>
      </c>
      <c r="B20" s="18" t="s">
        <v>56</v>
      </c>
      <c r="C20" s="19" t="s">
        <v>49</v>
      </c>
      <c r="D20" s="19" t="s">
        <v>57</v>
      </c>
      <c r="E20" s="18" t="s">
        <v>58</v>
      </c>
      <c r="F20" s="20">
        <v>74</v>
      </c>
      <c r="G20" s="17">
        <f t="shared" ref="G20:G45" si="7">F20*0.4</f>
        <v>29.6</v>
      </c>
      <c r="H20" s="17">
        <v>78.8</v>
      </c>
      <c r="I20" s="17">
        <f t="shared" ref="I20:I45" si="8">H20*0.6</f>
        <v>47.28</v>
      </c>
      <c r="J20" s="17">
        <f t="shared" si="6"/>
        <v>76.88</v>
      </c>
      <c r="K20" s="22" t="s">
        <v>17</v>
      </c>
      <c r="L20" s="23"/>
    </row>
    <row r="21" s="4" customFormat="1" ht="46.8" spans="1:12">
      <c r="A21" s="13">
        <v>19</v>
      </c>
      <c r="B21" s="18" t="s">
        <v>59</v>
      </c>
      <c r="C21" s="19" t="s">
        <v>49</v>
      </c>
      <c r="D21" s="19" t="s">
        <v>57</v>
      </c>
      <c r="E21" s="18" t="s">
        <v>60</v>
      </c>
      <c r="F21" s="20">
        <v>67.5</v>
      </c>
      <c r="G21" s="17">
        <f t="shared" si="7"/>
        <v>27</v>
      </c>
      <c r="H21" s="17">
        <v>72.6</v>
      </c>
      <c r="I21" s="17">
        <f t="shared" si="8"/>
        <v>43.56</v>
      </c>
      <c r="J21" s="17">
        <f t="shared" si="6"/>
        <v>70.56</v>
      </c>
      <c r="K21" s="17" t="s">
        <v>20</v>
      </c>
      <c r="L21" s="23"/>
    </row>
    <row r="22" s="4" customFormat="1" ht="46.8" spans="1:12">
      <c r="A22" s="13">
        <v>20</v>
      </c>
      <c r="B22" s="18" t="s">
        <v>61</v>
      </c>
      <c r="C22" s="19" t="s">
        <v>49</v>
      </c>
      <c r="D22" s="19" t="s">
        <v>57</v>
      </c>
      <c r="E22" s="18" t="s">
        <v>62</v>
      </c>
      <c r="F22" s="20">
        <v>66.17</v>
      </c>
      <c r="G22" s="17">
        <f t="shared" si="7"/>
        <v>26.47</v>
      </c>
      <c r="H22" s="17">
        <v>73</v>
      </c>
      <c r="I22" s="17">
        <f t="shared" si="8"/>
        <v>43.8</v>
      </c>
      <c r="J22" s="17">
        <f t="shared" si="6"/>
        <v>70.27</v>
      </c>
      <c r="K22" s="17" t="s">
        <v>20</v>
      </c>
      <c r="L22" s="23"/>
    </row>
    <row r="23" s="4" customFormat="1" ht="46.8" spans="1:12">
      <c r="A23" s="13">
        <v>21</v>
      </c>
      <c r="B23" s="18" t="s">
        <v>63</v>
      </c>
      <c r="C23" s="19" t="s">
        <v>49</v>
      </c>
      <c r="D23" s="19" t="s">
        <v>64</v>
      </c>
      <c r="E23" s="18" t="s">
        <v>65</v>
      </c>
      <c r="F23" s="20">
        <v>61.83</v>
      </c>
      <c r="G23" s="17">
        <f t="shared" si="7"/>
        <v>24.73</v>
      </c>
      <c r="H23" s="17">
        <v>72.7</v>
      </c>
      <c r="I23" s="17">
        <f t="shared" si="8"/>
        <v>43.62</v>
      </c>
      <c r="J23" s="17">
        <f t="shared" si="6"/>
        <v>68.35</v>
      </c>
      <c r="K23" s="22" t="s">
        <v>17</v>
      </c>
      <c r="L23" s="23"/>
    </row>
    <row r="24" s="4" customFormat="1" ht="46.8" spans="1:12">
      <c r="A24" s="13">
        <v>22</v>
      </c>
      <c r="B24" s="18" t="s">
        <v>66</v>
      </c>
      <c r="C24" s="19" t="s">
        <v>49</v>
      </c>
      <c r="D24" s="19" t="s">
        <v>64</v>
      </c>
      <c r="E24" s="18" t="s">
        <v>67</v>
      </c>
      <c r="F24" s="20">
        <v>61.83</v>
      </c>
      <c r="G24" s="17">
        <f t="shared" si="7"/>
        <v>24.73</v>
      </c>
      <c r="H24" s="17">
        <v>72.5</v>
      </c>
      <c r="I24" s="17">
        <f t="shared" si="8"/>
        <v>43.5</v>
      </c>
      <c r="J24" s="17">
        <f t="shared" si="6"/>
        <v>68.23</v>
      </c>
      <c r="K24" s="17" t="s">
        <v>20</v>
      </c>
      <c r="L24" s="23"/>
    </row>
    <row r="25" s="4" customFormat="1" ht="46.8" spans="1:12">
      <c r="A25" s="13">
        <v>23</v>
      </c>
      <c r="B25" s="18" t="s">
        <v>68</v>
      </c>
      <c r="C25" s="19" t="s">
        <v>49</v>
      </c>
      <c r="D25" s="19" t="s">
        <v>64</v>
      </c>
      <c r="E25" s="18" t="s">
        <v>69</v>
      </c>
      <c r="F25" s="20">
        <v>63</v>
      </c>
      <c r="G25" s="17">
        <f t="shared" si="7"/>
        <v>25.2</v>
      </c>
      <c r="H25" s="17">
        <v>69.4</v>
      </c>
      <c r="I25" s="17">
        <f t="shared" si="8"/>
        <v>41.64</v>
      </c>
      <c r="J25" s="17">
        <f t="shared" si="6"/>
        <v>66.84</v>
      </c>
      <c r="K25" s="17" t="s">
        <v>20</v>
      </c>
      <c r="L25" s="23"/>
    </row>
    <row r="26" s="4" customFormat="1" ht="46.8" spans="1:12">
      <c r="A26" s="13">
        <v>24</v>
      </c>
      <c r="B26" s="18" t="s">
        <v>70</v>
      </c>
      <c r="C26" s="19" t="s">
        <v>49</v>
      </c>
      <c r="D26" s="19" t="s">
        <v>71</v>
      </c>
      <c r="E26" s="18" t="s">
        <v>72</v>
      </c>
      <c r="F26" s="20">
        <v>59</v>
      </c>
      <c r="G26" s="17">
        <f t="shared" si="7"/>
        <v>23.6</v>
      </c>
      <c r="H26" s="17">
        <v>78.6</v>
      </c>
      <c r="I26" s="17">
        <f t="shared" si="8"/>
        <v>47.16</v>
      </c>
      <c r="J26" s="17">
        <f t="shared" si="6"/>
        <v>70.76</v>
      </c>
      <c r="K26" s="22" t="s">
        <v>17</v>
      </c>
      <c r="L26" s="23"/>
    </row>
    <row r="27" s="4" customFormat="1" ht="46.8" spans="1:12">
      <c r="A27" s="13">
        <v>25</v>
      </c>
      <c r="B27" s="18" t="s">
        <v>73</v>
      </c>
      <c r="C27" s="19" t="s">
        <v>49</v>
      </c>
      <c r="D27" s="19" t="s">
        <v>71</v>
      </c>
      <c r="E27" s="18" t="s">
        <v>74</v>
      </c>
      <c r="F27" s="20">
        <v>59.33</v>
      </c>
      <c r="G27" s="17">
        <f t="shared" si="7"/>
        <v>23.73</v>
      </c>
      <c r="H27" s="17">
        <v>62.8</v>
      </c>
      <c r="I27" s="17">
        <f t="shared" si="8"/>
        <v>37.68</v>
      </c>
      <c r="J27" s="17">
        <f t="shared" si="6"/>
        <v>61.41</v>
      </c>
      <c r="K27" s="17" t="s">
        <v>20</v>
      </c>
      <c r="L27" s="23"/>
    </row>
    <row r="28" s="4" customFormat="1" ht="46.8" spans="1:12">
      <c r="A28" s="13">
        <v>26</v>
      </c>
      <c r="B28" s="18" t="s">
        <v>75</v>
      </c>
      <c r="C28" s="19" t="s">
        <v>49</v>
      </c>
      <c r="D28" s="19" t="s">
        <v>76</v>
      </c>
      <c r="E28" s="18" t="s">
        <v>77</v>
      </c>
      <c r="F28" s="20">
        <v>51.83</v>
      </c>
      <c r="G28" s="17">
        <f t="shared" si="7"/>
        <v>20.73</v>
      </c>
      <c r="H28" s="17">
        <v>83.6</v>
      </c>
      <c r="I28" s="17">
        <f t="shared" si="8"/>
        <v>50.16</v>
      </c>
      <c r="J28" s="17">
        <f t="shared" si="6"/>
        <v>70.89</v>
      </c>
      <c r="K28" s="22" t="s">
        <v>17</v>
      </c>
      <c r="L28" s="23"/>
    </row>
    <row r="29" s="4" customFormat="1" ht="46.8" spans="1:12">
      <c r="A29" s="13">
        <v>27</v>
      </c>
      <c r="B29" s="18" t="s">
        <v>78</v>
      </c>
      <c r="C29" s="19" t="s">
        <v>49</v>
      </c>
      <c r="D29" s="19" t="s">
        <v>76</v>
      </c>
      <c r="E29" s="18" t="s">
        <v>79</v>
      </c>
      <c r="F29" s="20">
        <v>62.33</v>
      </c>
      <c r="G29" s="17">
        <f t="shared" si="7"/>
        <v>24.93</v>
      </c>
      <c r="H29" s="17">
        <v>74</v>
      </c>
      <c r="I29" s="17">
        <f t="shared" si="8"/>
        <v>44.4</v>
      </c>
      <c r="J29" s="17">
        <f t="shared" si="6"/>
        <v>69.33</v>
      </c>
      <c r="K29" s="17" t="s">
        <v>20</v>
      </c>
      <c r="L29" s="23"/>
    </row>
    <row r="30" s="4" customFormat="1" ht="46.8" spans="1:12">
      <c r="A30" s="13">
        <v>28</v>
      </c>
      <c r="B30" s="18" t="s">
        <v>80</v>
      </c>
      <c r="C30" s="19" t="s">
        <v>49</v>
      </c>
      <c r="D30" s="19" t="s">
        <v>76</v>
      </c>
      <c r="E30" s="18" t="s">
        <v>81</v>
      </c>
      <c r="F30" s="20">
        <v>52.67</v>
      </c>
      <c r="G30" s="17">
        <f t="shared" si="7"/>
        <v>21.07</v>
      </c>
      <c r="H30" s="17">
        <v>72.4</v>
      </c>
      <c r="I30" s="17">
        <f t="shared" si="8"/>
        <v>43.44</v>
      </c>
      <c r="J30" s="17">
        <f t="shared" si="6"/>
        <v>64.51</v>
      </c>
      <c r="K30" s="17" t="s">
        <v>20</v>
      </c>
      <c r="L30" s="23"/>
    </row>
    <row r="31" s="4" customFormat="1" ht="46.8" spans="1:12">
      <c r="A31" s="13">
        <v>29</v>
      </c>
      <c r="B31" s="18" t="s">
        <v>82</v>
      </c>
      <c r="C31" s="19" t="s">
        <v>49</v>
      </c>
      <c r="D31" s="19" t="s">
        <v>83</v>
      </c>
      <c r="E31" s="18" t="s">
        <v>84</v>
      </c>
      <c r="F31" s="20">
        <v>59.83</v>
      </c>
      <c r="G31" s="17">
        <f t="shared" si="7"/>
        <v>23.93</v>
      </c>
      <c r="H31" s="17">
        <v>81.8</v>
      </c>
      <c r="I31" s="17">
        <f t="shared" si="8"/>
        <v>49.08</v>
      </c>
      <c r="J31" s="17">
        <f t="shared" si="6"/>
        <v>73.01</v>
      </c>
      <c r="K31" s="22" t="s">
        <v>17</v>
      </c>
      <c r="L31" s="23"/>
    </row>
    <row r="32" s="4" customFormat="1" ht="46.8" spans="1:12">
      <c r="A32" s="13">
        <v>30</v>
      </c>
      <c r="B32" s="18" t="s">
        <v>85</v>
      </c>
      <c r="C32" s="19" t="s">
        <v>49</v>
      </c>
      <c r="D32" s="19" t="s">
        <v>83</v>
      </c>
      <c r="E32" s="18" t="s">
        <v>86</v>
      </c>
      <c r="F32" s="20">
        <v>60.67</v>
      </c>
      <c r="G32" s="17">
        <f t="shared" si="7"/>
        <v>24.27</v>
      </c>
      <c r="H32" s="17">
        <v>79</v>
      </c>
      <c r="I32" s="17">
        <f t="shared" si="8"/>
        <v>47.4</v>
      </c>
      <c r="J32" s="17">
        <f t="shared" si="6"/>
        <v>71.67</v>
      </c>
      <c r="K32" s="17" t="s">
        <v>20</v>
      </c>
      <c r="L32" s="23"/>
    </row>
    <row r="33" s="4" customFormat="1" ht="46.8" spans="1:12">
      <c r="A33" s="13">
        <v>31</v>
      </c>
      <c r="B33" s="18" t="s">
        <v>87</v>
      </c>
      <c r="C33" s="19" t="s">
        <v>49</v>
      </c>
      <c r="D33" s="19" t="s">
        <v>83</v>
      </c>
      <c r="E33" s="18" t="s">
        <v>88</v>
      </c>
      <c r="F33" s="20">
        <v>66.83</v>
      </c>
      <c r="G33" s="17">
        <f t="shared" si="7"/>
        <v>26.73</v>
      </c>
      <c r="H33" s="17">
        <v>73.2</v>
      </c>
      <c r="I33" s="17">
        <f t="shared" si="8"/>
        <v>43.92</v>
      </c>
      <c r="J33" s="17">
        <f t="shared" si="6"/>
        <v>70.65</v>
      </c>
      <c r="K33" s="17" t="s">
        <v>20</v>
      </c>
      <c r="L33" s="23"/>
    </row>
    <row r="34" s="4" customFormat="1" ht="43" customHeight="1" spans="1:12">
      <c r="A34" s="13">
        <v>32</v>
      </c>
      <c r="B34" s="15" t="s">
        <v>89</v>
      </c>
      <c r="C34" s="15" t="s">
        <v>90</v>
      </c>
      <c r="D34" s="15" t="s">
        <v>91</v>
      </c>
      <c r="E34" s="15" t="s">
        <v>92</v>
      </c>
      <c r="F34" s="15">
        <v>61.5</v>
      </c>
      <c r="G34" s="17">
        <f t="shared" si="7"/>
        <v>24.6</v>
      </c>
      <c r="H34" s="17">
        <v>90</v>
      </c>
      <c r="I34" s="17">
        <f t="shared" si="8"/>
        <v>54</v>
      </c>
      <c r="J34" s="17">
        <f t="shared" si="6"/>
        <v>78.6</v>
      </c>
      <c r="K34" s="22" t="s">
        <v>17</v>
      </c>
      <c r="L34" s="15"/>
    </row>
    <row r="35" s="4" customFormat="1" ht="43" customHeight="1" spans="1:12">
      <c r="A35" s="13">
        <v>33</v>
      </c>
      <c r="B35" s="15" t="s">
        <v>93</v>
      </c>
      <c r="C35" s="15" t="s">
        <v>90</v>
      </c>
      <c r="D35" s="15" t="s">
        <v>91</v>
      </c>
      <c r="E35" s="15" t="s">
        <v>94</v>
      </c>
      <c r="F35" s="15">
        <v>49</v>
      </c>
      <c r="G35" s="17">
        <f t="shared" si="7"/>
        <v>19.6</v>
      </c>
      <c r="H35" s="17">
        <v>92.2</v>
      </c>
      <c r="I35" s="17">
        <f t="shared" si="8"/>
        <v>55.32</v>
      </c>
      <c r="J35" s="17">
        <f t="shared" si="6"/>
        <v>74.92</v>
      </c>
      <c r="K35" s="22" t="s">
        <v>17</v>
      </c>
      <c r="L35" s="15"/>
    </row>
    <row r="36" s="4" customFormat="1" ht="43" customHeight="1" spans="1:12">
      <c r="A36" s="13">
        <v>34</v>
      </c>
      <c r="B36" s="15" t="s">
        <v>95</v>
      </c>
      <c r="C36" s="15" t="s">
        <v>90</v>
      </c>
      <c r="D36" s="15" t="s">
        <v>91</v>
      </c>
      <c r="E36" s="15" t="s">
        <v>96</v>
      </c>
      <c r="F36" s="15">
        <v>53.83</v>
      </c>
      <c r="G36" s="17">
        <f t="shared" si="7"/>
        <v>21.53</v>
      </c>
      <c r="H36" s="17">
        <v>88.4</v>
      </c>
      <c r="I36" s="17">
        <f t="shared" si="8"/>
        <v>53.04</v>
      </c>
      <c r="J36" s="17">
        <f t="shared" si="6"/>
        <v>74.57</v>
      </c>
      <c r="K36" s="22" t="s">
        <v>17</v>
      </c>
      <c r="L36" s="15"/>
    </row>
    <row r="37" s="4" customFormat="1" ht="43" customHeight="1" spans="1:12">
      <c r="A37" s="13">
        <v>35</v>
      </c>
      <c r="B37" s="15" t="s">
        <v>97</v>
      </c>
      <c r="C37" s="15" t="s">
        <v>90</v>
      </c>
      <c r="D37" s="15" t="s">
        <v>91</v>
      </c>
      <c r="E37" s="15" t="s">
        <v>98</v>
      </c>
      <c r="F37" s="15">
        <v>53.67</v>
      </c>
      <c r="G37" s="17">
        <f t="shared" si="7"/>
        <v>21.47</v>
      </c>
      <c r="H37" s="17">
        <v>83.2</v>
      </c>
      <c r="I37" s="17">
        <f t="shared" si="8"/>
        <v>49.92</v>
      </c>
      <c r="J37" s="17">
        <f t="shared" si="6"/>
        <v>71.39</v>
      </c>
      <c r="K37" s="22" t="s">
        <v>17</v>
      </c>
      <c r="L37" s="15"/>
    </row>
    <row r="38" s="4" customFormat="1" ht="43" customHeight="1" spans="1:12">
      <c r="A38" s="13">
        <v>36</v>
      </c>
      <c r="B38" s="15" t="s">
        <v>99</v>
      </c>
      <c r="C38" s="15" t="s">
        <v>90</v>
      </c>
      <c r="D38" s="15" t="s">
        <v>91</v>
      </c>
      <c r="E38" s="15" t="s">
        <v>100</v>
      </c>
      <c r="F38" s="15">
        <v>52.67</v>
      </c>
      <c r="G38" s="17">
        <f t="shared" si="7"/>
        <v>21.07</v>
      </c>
      <c r="H38" s="17">
        <v>83</v>
      </c>
      <c r="I38" s="17">
        <f t="shared" si="8"/>
        <v>49.8</v>
      </c>
      <c r="J38" s="17">
        <f t="shared" si="6"/>
        <v>70.87</v>
      </c>
      <c r="K38" s="17" t="s">
        <v>20</v>
      </c>
      <c r="L38" s="15"/>
    </row>
    <row r="39" s="4" customFormat="1" ht="43" customHeight="1" spans="1:12">
      <c r="A39" s="13">
        <v>37</v>
      </c>
      <c r="B39" s="15" t="s">
        <v>101</v>
      </c>
      <c r="C39" s="15" t="s">
        <v>90</v>
      </c>
      <c r="D39" s="15" t="s">
        <v>91</v>
      </c>
      <c r="E39" s="15" t="s">
        <v>102</v>
      </c>
      <c r="F39" s="15">
        <v>59.17</v>
      </c>
      <c r="G39" s="17">
        <f t="shared" si="7"/>
        <v>23.67</v>
      </c>
      <c r="H39" s="17">
        <v>76</v>
      </c>
      <c r="I39" s="17">
        <f t="shared" si="8"/>
        <v>45.6</v>
      </c>
      <c r="J39" s="17">
        <f t="shared" si="6"/>
        <v>69.27</v>
      </c>
      <c r="K39" s="17" t="s">
        <v>20</v>
      </c>
      <c r="L39" s="15"/>
    </row>
    <row r="40" s="4" customFormat="1" ht="43" customHeight="1" spans="1:12">
      <c r="A40" s="13">
        <v>38</v>
      </c>
      <c r="B40" s="15" t="s">
        <v>103</v>
      </c>
      <c r="C40" s="15" t="s">
        <v>90</v>
      </c>
      <c r="D40" s="15" t="s">
        <v>91</v>
      </c>
      <c r="E40" s="15" t="s">
        <v>104</v>
      </c>
      <c r="F40" s="15">
        <v>52.83</v>
      </c>
      <c r="G40" s="17">
        <f t="shared" si="7"/>
        <v>21.13</v>
      </c>
      <c r="H40" s="17">
        <v>79.8</v>
      </c>
      <c r="I40" s="17">
        <f t="shared" si="8"/>
        <v>47.88</v>
      </c>
      <c r="J40" s="17">
        <f t="shared" si="6"/>
        <v>69.01</v>
      </c>
      <c r="K40" s="17" t="s">
        <v>20</v>
      </c>
      <c r="L40" s="15"/>
    </row>
    <row r="41" s="4" customFormat="1" ht="43" customHeight="1" spans="1:12">
      <c r="A41" s="13">
        <v>39</v>
      </c>
      <c r="B41" s="15" t="s">
        <v>105</v>
      </c>
      <c r="C41" s="15" t="s">
        <v>90</v>
      </c>
      <c r="D41" s="15" t="s">
        <v>91</v>
      </c>
      <c r="E41" s="15" t="s">
        <v>106</v>
      </c>
      <c r="F41" s="15">
        <v>51</v>
      </c>
      <c r="G41" s="17">
        <f t="shared" si="7"/>
        <v>20.4</v>
      </c>
      <c r="H41" s="17">
        <v>79.4</v>
      </c>
      <c r="I41" s="17">
        <f t="shared" si="8"/>
        <v>47.64</v>
      </c>
      <c r="J41" s="17">
        <f t="shared" si="6"/>
        <v>68.04</v>
      </c>
      <c r="K41" s="17" t="s">
        <v>20</v>
      </c>
      <c r="L41" s="15"/>
    </row>
    <row r="42" s="4" customFormat="1" ht="43" customHeight="1" spans="1:12">
      <c r="A42" s="13">
        <v>40</v>
      </c>
      <c r="B42" s="15" t="s">
        <v>107</v>
      </c>
      <c r="C42" s="15" t="s">
        <v>90</v>
      </c>
      <c r="D42" s="15" t="s">
        <v>91</v>
      </c>
      <c r="E42" s="15" t="s">
        <v>108</v>
      </c>
      <c r="F42" s="15">
        <v>55.17</v>
      </c>
      <c r="G42" s="17">
        <f t="shared" si="7"/>
        <v>22.07</v>
      </c>
      <c r="H42" s="17">
        <v>75.2</v>
      </c>
      <c r="I42" s="17">
        <f t="shared" si="8"/>
        <v>45.12</v>
      </c>
      <c r="J42" s="17">
        <f t="shared" si="6"/>
        <v>67.19</v>
      </c>
      <c r="K42" s="17" t="s">
        <v>20</v>
      </c>
      <c r="L42" s="15"/>
    </row>
    <row r="43" s="4" customFormat="1" ht="43" customHeight="1" spans="1:12">
      <c r="A43" s="13">
        <v>41</v>
      </c>
      <c r="B43" s="15" t="s">
        <v>109</v>
      </c>
      <c r="C43" s="15" t="s">
        <v>90</v>
      </c>
      <c r="D43" s="15" t="s">
        <v>91</v>
      </c>
      <c r="E43" s="15" t="s">
        <v>110</v>
      </c>
      <c r="F43" s="15">
        <v>50.5</v>
      </c>
      <c r="G43" s="17">
        <f t="shared" si="7"/>
        <v>20.2</v>
      </c>
      <c r="H43" s="17">
        <v>78.2</v>
      </c>
      <c r="I43" s="17">
        <f t="shared" si="8"/>
        <v>46.92</v>
      </c>
      <c r="J43" s="17">
        <f t="shared" si="6"/>
        <v>67.12</v>
      </c>
      <c r="K43" s="17" t="s">
        <v>20</v>
      </c>
      <c r="L43" s="15"/>
    </row>
    <row r="44" s="4" customFormat="1" ht="43" customHeight="1" spans="1:12">
      <c r="A44" s="13">
        <v>42</v>
      </c>
      <c r="B44" s="15" t="s">
        <v>111</v>
      </c>
      <c r="C44" s="15" t="s">
        <v>90</v>
      </c>
      <c r="D44" s="15" t="s">
        <v>91</v>
      </c>
      <c r="E44" s="15" t="s">
        <v>112</v>
      </c>
      <c r="F44" s="15">
        <v>49.33</v>
      </c>
      <c r="G44" s="17">
        <f t="shared" si="7"/>
        <v>19.73</v>
      </c>
      <c r="H44" s="17">
        <v>74</v>
      </c>
      <c r="I44" s="17">
        <f t="shared" si="8"/>
        <v>44.4</v>
      </c>
      <c r="J44" s="17">
        <f t="shared" si="6"/>
        <v>64.13</v>
      </c>
      <c r="K44" s="17" t="s">
        <v>20</v>
      </c>
      <c r="L44" s="15"/>
    </row>
    <row r="45" s="4" customFormat="1" ht="43" customHeight="1" spans="1:12">
      <c r="A45" s="13">
        <v>43</v>
      </c>
      <c r="B45" s="15" t="s">
        <v>113</v>
      </c>
      <c r="C45" s="15" t="s">
        <v>90</v>
      </c>
      <c r="D45" s="15" t="s">
        <v>91</v>
      </c>
      <c r="E45" s="15" t="s">
        <v>114</v>
      </c>
      <c r="F45" s="15">
        <v>48.67</v>
      </c>
      <c r="G45" s="17">
        <f t="shared" si="7"/>
        <v>19.47</v>
      </c>
      <c r="H45" s="17">
        <v>67</v>
      </c>
      <c r="I45" s="17">
        <f t="shared" si="8"/>
        <v>40.2</v>
      </c>
      <c r="J45" s="17">
        <f t="shared" si="6"/>
        <v>59.67</v>
      </c>
      <c r="K45" s="17" t="s">
        <v>20</v>
      </c>
      <c r="L45" s="15"/>
    </row>
  </sheetData>
  <mergeCells count="1">
    <mergeCell ref="A1:L1"/>
  </mergeCells>
  <printOptions horizontalCentered="1"/>
  <pageMargins left="0.747916666666667" right="0.747916666666667" top="0.984027777777778" bottom="0.984027777777778" header="0.511805555555556" footer="0.511805555555556"/>
  <pageSetup paperSize="9" scale="8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2013-09-04T02:08:00Z</dcterms:created>
  <cp:lastPrinted>2019-12-20T08:30:00Z</cp:lastPrinted>
  <dcterms:modified xsi:type="dcterms:W3CDTF">2022-07-25T07:58:02Z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A70810F652B4424A91FE648FFA035888</vt:lpwstr>
  </property>
</Properties>
</file>