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Sheet1!$A$2:$N$8</definedName>
  </definedNames>
  <calcPr calcId="144525"/>
</workbook>
</file>

<file path=xl/sharedStrings.xml><?xml version="1.0" encoding="utf-8"?>
<sst xmlns="http://schemas.openxmlformats.org/spreadsheetml/2006/main" count="46" uniqueCount="33">
  <si>
    <t>贵阳市工业和信息化局
2022年公开招聘所属事业工作人员总成绩及进入体检环节人员名单</t>
  </si>
  <si>
    <t>序号</t>
  </si>
  <si>
    <t>姓名</t>
  </si>
  <si>
    <t>准考证号</t>
  </si>
  <si>
    <t>报考单位</t>
  </si>
  <si>
    <t>报考岗位及代码</t>
  </si>
  <si>
    <t>笔试
成绩</t>
  </si>
  <si>
    <t>笔试成绩
（百分制）</t>
  </si>
  <si>
    <t>笔试成绩
（60%）</t>
  </si>
  <si>
    <t>面试成绩</t>
  </si>
  <si>
    <t>面试成绩（40%）</t>
  </si>
  <si>
    <t>总成绩</t>
  </si>
  <si>
    <t>综合排名</t>
  </si>
  <si>
    <t>是否进入
体检</t>
  </si>
  <si>
    <t>备注</t>
  </si>
  <si>
    <t>魏  裕</t>
  </si>
  <si>
    <t>1152017004427</t>
  </si>
  <si>
    <t>贵阳市中小企业服务中心</t>
  </si>
  <si>
    <r>
      <rPr>
        <sz val="10"/>
        <rFont val="宋体"/>
        <charset val="134"/>
      </rPr>
      <t>管理岗位</t>
    </r>
    <r>
      <rPr>
        <sz val="10"/>
        <rFont val="Arial"/>
        <charset val="0"/>
      </rPr>
      <t>01</t>
    </r>
  </si>
  <si>
    <t>是</t>
  </si>
  <si>
    <t>马驰宇</t>
  </si>
  <si>
    <t>1152017006320</t>
  </si>
  <si>
    <t>否</t>
  </si>
  <si>
    <t>卢思齐</t>
  </si>
  <si>
    <t>1152017004804</t>
  </si>
  <si>
    <t>柏淑耐</t>
  </si>
  <si>
    <t>1152017004113</t>
  </si>
  <si>
    <r>
      <rPr>
        <sz val="10"/>
        <rFont val="宋体"/>
        <charset val="134"/>
      </rPr>
      <t>管理岗位</t>
    </r>
    <r>
      <rPr>
        <sz val="10"/>
        <rFont val="Arial"/>
        <charset val="134"/>
      </rPr>
      <t>02</t>
    </r>
  </si>
  <si>
    <t>张淑静</t>
  </si>
  <si>
    <t>1152017004723</t>
  </si>
  <si>
    <t>王钰瑶</t>
  </si>
  <si>
    <t>1152017004126</t>
  </si>
  <si>
    <t>面试缺考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</si>
</sst>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31">
    <font>
      <sz val="11"/>
      <color theme="1"/>
      <name val="Tahoma"/>
      <charset val="134"/>
    </font>
    <font>
      <sz val="10"/>
      <color theme="1"/>
      <name val="Tahoma"/>
      <charset val="134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1" borderId="9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4" fillId="28" borderId="7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view="pageBreakPreview" zoomScaleNormal="90" workbookViewId="0">
      <selection activeCell="M6" sqref="M6"/>
    </sheetView>
  </sheetViews>
  <sheetFormatPr defaultColWidth="9" defaultRowHeight="12.75" outlineLevelRow="7"/>
  <cols>
    <col min="1" max="1" width="6.5" style="1" customWidth="1"/>
    <col min="2" max="2" width="8.75" style="2" customWidth="1"/>
    <col min="3" max="3" width="15" style="1" customWidth="1"/>
    <col min="4" max="4" width="25.625" style="1" customWidth="1"/>
    <col min="5" max="5" width="16.1916666666667" style="1" customWidth="1"/>
    <col min="6" max="6" width="7.375" style="1" customWidth="1"/>
    <col min="7" max="7" width="10.125" style="1" customWidth="1"/>
    <col min="8" max="9" width="9.375" style="1" customWidth="1"/>
    <col min="10" max="12" width="9.625" style="1" customWidth="1"/>
    <col min="13" max="13" width="11.25" style="1" customWidth="1"/>
    <col min="14" max="14" width="12.275" style="1" customWidth="1"/>
    <col min="15" max="16384" width="9" style="1"/>
  </cols>
  <sheetData>
    <row r="1" ht="82" customHeight="1" spans="1:14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58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11" t="s">
        <v>11</v>
      </c>
      <c r="L2" s="6" t="s">
        <v>12</v>
      </c>
      <c r="M2" s="6" t="s">
        <v>13</v>
      </c>
      <c r="N2" s="6" t="s">
        <v>14</v>
      </c>
    </row>
    <row r="3" ht="41" customHeight="1" spans="1:14">
      <c r="A3" s="7">
        <v>1</v>
      </c>
      <c r="B3" s="8" t="s">
        <v>15</v>
      </c>
      <c r="C3" s="9" t="s">
        <v>16</v>
      </c>
      <c r="D3" s="8" t="s">
        <v>17</v>
      </c>
      <c r="E3" s="8" t="s">
        <v>18</v>
      </c>
      <c r="F3" s="8">
        <v>219</v>
      </c>
      <c r="G3" s="10">
        <v>73</v>
      </c>
      <c r="H3" s="10">
        <f t="shared" ref="H3:H8" si="0">G3*0.6</f>
        <v>43.8</v>
      </c>
      <c r="I3" s="10">
        <v>86.4</v>
      </c>
      <c r="J3" s="10">
        <f t="shared" ref="J3:J8" si="1">I3*0.4</f>
        <v>34.56</v>
      </c>
      <c r="K3" s="10">
        <f t="shared" ref="K3:K8" si="2">H3+J3</f>
        <v>78.36</v>
      </c>
      <c r="L3" s="12">
        <v>1</v>
      </c>
      <c r="M3" s="13" t="s">
        <v>19</v>
      </c>
      <c r="N3" s="10"/>
    </row>
    <row r="4" ht="41" customHeight="1" spans="1:14">
      <c r="A4" s="7">
        <v>2</v>
      </c>
      <c r="B4" s="8" t="s">
        <v>20</v>
      </c>
      <c r="C4" s="9" t="s">
        <v>21</v>
      </c>
      <c r="D4" s="8" t="s">
        <v>17</v>
      </c>
      <c r="E4" s="8" t="s">
        <v>18</v>
      </c>
      <c r="F4" s="8">
        <v>209</v>
      </c>
      <c r="G4" s="10">
        <v>69.6666666666667</v>
      </c>
      <c r="H4" s="10">
        <f t="shared" si="0"/>
        <v>41.8</v>
      </c>
      <c r="I4" s="10">
        <v>79.8</v>
      </c>
      <c r="J4" s="10">
        <f t="shared" si="1"/>
        <v>31.92</v>
      </c>
      <c r="K4" s="10">
        <f t="shared" si="2"/>
        <v>73.72</v>
      </c>
      <c r="L4" s="12">
        <v>2</v>
      </c>
      <c r="M4" s="10" t="s">
        <v>22</v>
      </c>
      <c r="N4" s="10"/>
    </row>
    <row r="5" ht="41" customHeight="1" spans="1:14">
      <c r="A5" s="7">
        <v>3</v>
      </c>
      <c r="B5" s="8" t="s">
        <v>23</v>
      </c>
      <c r="C5" s="14" t="s">
        <v>24</v>
      </c>
      <c r="D5" s="8" t="s">
        <v>17</v>
      </c>
      <c r="E5" s="8" t="s">
        <v>18</v>
      </c>
      <c r="F5" s="8">
        <v>219.5</v>
      </c>
      <c r="G5" s="10">
        <v>73.1666666666667</v>
      </c>
      <c r="H5" s="10">
        <f t="shared" si="0"/>
        <v>43.9</v>
      </c>
      <c r="I5" s="10">
        <v>74.2</v>
      </c>
      <c r="J5" s="10">
        <f t="shared" si="1"/>
        <v>29.68</v>
      </c>
      <c r="K5" s="10">
        <f t="shared" si="2"/>
        <v>73.58</v>
      </c>
      <c r="L5" s="12">
        <v>3</v>
      </c>
      <c r="M5" s="10" t="s">
        <v>22</v>
      </c>
      <c r="N5" s="10"/>
    </row>
    <row r="6" ht="41" customHeight="1" spans="1:14">
      <c r="A6" s="7">
        <v>4</v>
      </c>
      <c r="B6" s="8" t="s">
        <v>25</v>
      </c>
      <c r="C6" s="9" t="s">
        <v>26</v>
      </c>
      <c r="D6" s="8" t="s">
        <v>17</v>
      </c>
      <c r="E6" s="8" t="s">
        <v>27</v>
      </c>
      <c r="F6" s="8">
        <v>204</v>
      </c>
      <c r="G6" s="10">
        <v>68</v>
      </c>
      <c r="H6" s="10">
        <f t="shared" si="0"/>
        <v>40.8</v>
      </c>
      <c r="I6" s="10">
        <v>81.8</v>
      </c>
      <c r="J6" s="10">
        <f t="shared" si="1"/>
        <v>32.72</v>
      </c>
      <c r="K6" s="10">
        <f t="shared" si="2"/>
        <v>73.52</v>
      </c>
      <c r="L6" s="12">
        <v>1</v>
      </c>
      <c r="M6" s="13" t="s">
        <v>19</v>
      </c>
      <c r="N6" s="10"/>
    </row>
    <row r="7" ht="41" customHeight="1" spans="1:14">
      <c r="A7" s="7">
        <v>5</v>
      </c>
      <c r="B7" s="8" t="s">
        <v>28</v>
      </c>
      <c r="C7" s="9" t="s">
        <v>29</v>
      </c>
      <c r="D7" s="8" t="s">
        <v>17</v>
      </c>
      <c r="E7" s="8" t="s">
        <v>27</v>
      </c>
      <c r="F7" s="8">
        <v>195</v>
      </c>
      <c r="G7" s="10">
        <v>65</v>
      </c>
      <c r="H7" s="10">
        <f t="shared" si="0"/>
        <v>39</v>
      </c>
      <c r="I7" s="10">
        <v>77.6</v>
      </c>
      <c r="J7" s="10">
        <f t="shared" si="1"/>
        <v>31.04</v>
      </c>
      <c r="K7" s="10">
        <f t="shared" si="2"/>
        <v>70.04</v>
      </c>
      <c r="L7" s="12">
        <v>2</v>
      </c>
      <c r="M7" s="10" t="s">
        <v>22</v>
      </c>
      <c r="N7" s="10"/>
    </row>
    <row r="8" ht="41" customHeight="1" spans="1:14">
      <c r="A8" s="7">
        <v>6</v>
      </c>
      <c r="B8" s="8" t="s">
        <v>30</v>
      </c>
      <c r="C8" s="9" t="s">
        <v>31</v>
      </c>
      <c r="D8" s="8" t="s">
        <v>17</v>
      </c>
      <c r="E8" s="8" t="s">
        <v>27</v>
      </c>
      <c r="F8" s="8">
        <v>204</v>
      </c>
      <c r="G8" s="10">
        <v>68</v>
      </c>
      <c r="H8" s="10">
        <f t="shared" si="0"/>
        <v>40.8</v>
      </c>
      <c r="I8" s="10">
        <v>0</v>
      </c>
      <c r="J8" s="10">
        <f t="shared" si="1"/>
        <v>0</v>
      </c>
      <c r="K8" s="10">
        <f t="shared" si="2"/>
        <v>40.8</v>
      </c>
      <c r="L8" s="12">
        <v>3</v>
      </c>
      <c r="M8" s="10" t="s">
        <v>22</v>
      </c>
      <c r="N8" s="10" t="s">
        <v>32</v>
      </c>
    </row>
  </sheetData>
  <sortState ref="B6:N8">
    <sortCondition ref="K6:K8" descending="1"/>
  </sortState>
  <mergeCells count="1">
    <mergeCell ref="A1:N1"/>
  </mergeCells>
  <printOptions horizontalCentered="1"/>
  <pageMargins left="0.251388888888889" right="0.251388888888889" top="0.751388888888889" bottom="0.751388888888889" header="0.298611111111111" footer="0.298611111111111"/>
  <pageSetup paperSize="9" scale="7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2021-08-02T08:22:00Z</cp:lastPrinted>
  <dcterms:modified xsi:type="dcterms:W3CDTF">2022-08-01T02:43:12Z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