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341" windowHeight="10907" activeTab="0" tabRatio="600"/>
  </bookViews>
  <sheets>
    <sheet name="表格样式3" sheetId="1" r:id="rId1"/>
  </sheets>
  <calcPr calcId="145621"/>
</workbook>
</file>

<file path=xl/sharedStrings.xml><?xml version="1.0" encoding="utf-8"?>
<sst xmlns="http://schemas.openxmlformats.org/spreadsheetml/2006/main" count="155" uniqueCount="97">
  <si>
    <t>贵阳市市场监督管理局2022年公开招聘事业单位工作人员面试成绩、总成绩及进入体检环节人员名单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</si>
  <si>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</si>
  <si>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</si>
  <si>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</si>
  <si>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</si>
  <si>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</si>
  <si>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</si>
  <si>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</si>
  <si>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</si>
  <si>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</si>
  <si>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</si>
  <si>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</si>
  <si>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</si>
  <si>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</si>
  <si>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</si>
  <si>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</si>
  <si>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</si>
  <si>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备注</t>
  </si>
  <si>
    <t>马旭丹</t>
  </si>
  <si>
    <t>1152019302922</t>
  </si>
  <si>
    <t>贵阳市食品药品检验检测中心</t>
  </si>
  <si>
    <r>
      <rPr>
        <sz val="10.0"/>
        <color rgb="FF000000"/>
        <rFont val="Arial"/>
        <family val="2"/>
      </rPr>
      <t>01</t>
    </r>
    <r>
      <rPr>
        <sz val="10.0"/>
        <color rgb="FF000000"/>
        <rFont val="宋体"/>
        <charset val="134"/>
      </rPr>
      <t>药品检验人员</t>
    </r>
    <phoneticPr fontId="0" type="noConversion"/>
  </si>
  <si>
    <t>80</t>
  </si>
  <si>
    <t>80.2</t>
  </si>
  <si>
    <t>1</t>
  </si>
  <si>
    <t>是</t>
  </si>
  <si>
    <t>王华念</t>
  </si>
  <si>
    <t>1152019301507</t>
  </si>
  <si>
    <r>
      <rPr>
        <sz val="10.0"/>
        <color rgb="FF000000"/>
        <rFont val="Arial"/>
        <family val="2"/>
      </rPr>
      <t>01</t>
    </r>
    <r>
      <rPr>
        <sz val="10.0"/>
        <color rgb="FF000000"/>
        <rFont val="宋体"/>
        <charset val="134"/>
      </rPr>
      <t>药品检验人员</t>
    </r>
    <phoneticPr fontId="0" type="noConversion"/>
  </si>
  <si>
    <t>76.8</t>
  </si>
  <si>
    <t>2</t>
  </si>
  <si>
    <t>瞿枫</t>
  </si>
  <si>
    <t>1152019301616</t>
  </si>
  <si>
    <r>
      <rPr>
        <sz val="10.0"/>
        <color rgb="FF000000"/>
        <rFont val="Arial"/>
        <family val="2"/>
      </rPr>
      <t>01</t>
    </r>
    <r>
      <rPr>
        <sz val="10.0"/>
        <color rgb="FF000000"/>
        <rFont val="宋体"/>
        <charset val="134"/>
      </rPr>
      <t>药品检验人员</t>
    </r>
    <phoneticPr fontId="0" type="noConversion"/>
  </si>
  <si>
    <t>76</t>
  </si>
  <si>
    <t>3</t>
  </si>
  <si>
    <t>张翥</t>
  </si>
  <si>
    <t>1152019300327</t>
  </si>
  <si>
    <r>
      <rPr>
        <sz val="10.0"/>
        <color rgb="FF000000"/>
        <rFont val="Arial"/>
        <family val="2"/>
      </rPr>
      <t>01</t>
    </r>
    <r>
      <rPr>
        <sz val="10.0"/>
        <color rgb="FF000000"/>
        <rFont val="宋体"/>
        <charset val="134"/>
      </rPr>
      <t>药品检验人员</t>
    </r>
    <phoneticPr fontId="0" type="noConversion"/>
  </si>
  <si>
    <t>77.8</t>
  </si>
  <si>
    <t>4</t>
  </si>
  <si>
    <t>余光菊</t>
  </si>
  <si>
    <t>1152019301726</t>
  </si>
  <si>
    <r>
      <rPr>
        <sz val="10.0"/>
        <color rgb="FF000000"/>
        <rFont val="Arial"/>
        <family val="2"/>
      </rPr>
      <t>01</t>
    </r>
    <r>
      <rPr>
        <sz val="10.0"/>
        <color rgb="FF000000"/>
        <rFont val="宋体"/>
        <charset val="134"/>
      </rPr>
      <t>药品检验人员</t>
    </r>
    <phoneticPr fontId="0" type="noConversion"/>
  </si>
  <si>
    <t>69</t>
  </si>
  <si>
    <t>0</t>
  </si>
  <si>
    <t>5</t>
  </si>
  <si>
    <t>面试缺考</t>
  </si>
  <si>
    <t>祝瑜</t>
  </si>
  <si>
    <t>1152019302507</t>
  </si>
  <si>
    <r>
      <rPr>
        <sz val="10.0"/>
        <color rgb="FF000000"/>
        <rFont val="Arial"/>
        <family val="2"/>
      </rPr>
      <t>01</t>
    </r>
    <r>
      <rPr>
        <sz val="10.0"/>
        <color rgb="FF000000"/>
        <rFont val="宋体"/>
        <charset val="134"/>
      </rPr>
      <t>药品检验人员</t>
    </r>
    <phoneticPr fontId="0" type="noConversion"/>
  </si>
  <si>
    <t>6</t>
  </si>
  <si>
    <t>张浩</t>
  </si>
  <si>
    <t>1152019300801</t>
  </si>
  <si>
    <r>
      <rPr>
        <sz val="10.0"/>
        <color rgb="FF000000"/>
        <rFont val="Arial"/>
        <family val="2"/>
      </rPr>
      <t>02</t>
    </r>
    <r>
      <rPr>
        <sz val="10.0"/>
        <color rgb="FF000000"/>
        <rFont val="宋体"/>
        <charset val="134"/>
      </rPr>
      <t>微生物检验人员</t>
    </r>
    <phoneticPr fontId="0" type="noConversion"/>
  </si>
  <si>
    <t>85.4</t>
  </si>
  <si>
    <t>李林森</t>
  </si>
  <si>
    <t>1152019302808</t>
  </si>
  <si>
    <r>
      <rPr>
        <sz val="10.0"/>
        <color rgb="FF000000"/>
        <rFont val="Arial"/>
        <family val="2"/>
      </rPr>
      <t>02</t>
    </r>
    <r>
      <rPr>
        <sz val="10.0"/>
        <color rgb="FF000000"/>
        <rFont val="宋体"/>
        <charset val="134"/>
      </rPr>
      <t>微生物检验人员</t>
    </r>
    <phoneticPr fontId="0" type="noConversion"/>
  </si>
  <si>
    <t>80.8</t>
  </si>
  <si>
    <t>魏杰</t>
  </si>
  <si>
    <t>1152019302915</t>
  </si>
  <si>
    <r>
      <rPr>
        <sz val="10.0"/>
        <color rgb="FF000000"/>
        <rFont val="Arial"/>
        <family val="2"/>
      </rPr>
      <t>02</t>
    </r>
    <r>
      <rPr>
        <sz val="10.0"/>
        <color rgb="FF000000"/>
        <rFont val="宋体"/>
        <charset val="134"/>
      </rPr>
      <t>微生物检验人员</t>
    </r>
    <phoneticPr fontId="0" type="noConversion"/>
  </si>
  <si>
    <t>张拉强</t>
  </si>
  <si>
    <t>1152019301020</t>
  </si>
  <si>
    <t>贵阳市药品不良反应监测中心</t>
  </si>
  <si>
    <t xml:space="preserve">01两品一械监测人员 </t>
  </si>
  <si>
    <t>杜林飞</t>
  </si>
  <si>
    <t>1152019303407</t>
  </si>
  <si>
    <t>尹鸿蝶</t>
  </si>
  <si>
    <t>1152019300419</t>
  </si>
  <si>
    <t>71</t>
  </si>
  <si>
    <t>21.3</t>
  </si>
  <si>
    <t>59.7</t>
  </si>
  <si>
    <t>笔试成绩60%</t>
  </si>
  <si>
    <t>面试成绩40%</t>
  </si>
  <si>
    <t>笔试、面试成绩</t>
  </si>
  <si>
    <t>孙莉</t>
  </si>
  <si>
    <t>1152019405503</t>
  </si>
  <si>
    <t>贵阳市注册登记服务中心</t>
  </si>
  <si>
    <t>02管理岗位</t>
  </si>
  <si>
    <t>41.1</t>
  </si>
  <si>
    <t>85</t>
  </si>
  <si>
    <t>34</t>
  </si>
  <si>
    <t>75.1</t>
  </si>
  <si>
    <t>潘承钢</t>
  </si>
  <si>
    <t>1152019402212</t>
  </si>
  <si>
    <t>40.5</t>
  </si>
  <si>
    <t>82.6</t>
  </si>
  <si>
    <t>33.04</t>
  </si>
  <si>
    <t>73.54</t>
  </si>
  <si>
    <t>陈杭</t>
  </si>
  <si>
    <t>1152019402009</t>
  </si>
  <si>
    <t>40.2</t>
  </si>
  <si>
    <t>79.8</t>
  </si>
  <si>
    <t>31.92</t>
  </si>
  <si>
    <t>72.12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</si>
</sst>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_ "/>
    <numFmt numFmtId="177" formatCode="@"/>
    <numFmt numFmtId="178" formatCode="0.00_ "/>
    <numFmt numFmtId="179" formatCode="0%"/>
    <numFmt numFmtId="180" formatCode="_ &quot;¥&quot;* #,##0.00_ ;_ &quot;¥&quot;* \-#,##0.00_ ;_ &quot;¥&quot;* &quot;-&quot;??_ ;_ @_ "/>
    <numFmt numFmtId="181" formatCode="_ ¥* #,##0_ ;_ ¥* -#,##0_ ;_ ¥* &quot;-&quot;_ ;_ @_ "/>
    <numFmt numFmtId="182" formatCode="_ * #,##0.00_ ;_ * -#,##0.00_ ;_ * &quot;-&quot;??_ ;_ @_ "/>
    <numFmt numFmtId="183" formatCode="_ * #,##0_ ;_ * -#,##0_ ;_ * &quot;-&quot;_ ;_ @_ "/>
    <numFmt numFmtId="184" formatCode="0_ "/>
    <numFmt numFmtId="185" formatCode="0;[Red]0"/>
    <numFmt numFmtId="186" formatCode="_ &quot;¥&quot;* #,##0_ ;_ &quot;¥&quot;* \-#,##0_ ;_ &quot;¥&quot;* &quot;-&quot;_ ;_ @_ "/>
    <numFmt numFmtId="187" formatCode="_ * #,##0_ ;_ * -#,##0_ ;_ * &quot;-&quot;_ ;_ @_ "/>
  </numFmts>
  <fonts count="59" x14ac:knownFonts="59">
    <font>
      <sz val="11.0"/>
      <color rgb="FF000000"/>
      <name val="宋体"/>
      <charset val="134"/>
    </font>
    <font>
      <sz val="10.0"/>
      <color rgb="FF000000"/>
      <name val="宋体"/>
      <charset val="134"/>
    </font>
    <font>
      <sz val="10.0"/>
      <color rgb="FF000000"/>
      <name val="宋体"/>
      <charset val="134"/>
      <b/>
    </font>
    <font>
      <sz val="11.0"/>
      <color rgb="FFFF0000"/>
      <name val="宋体"/>
      <charset val="134"/>
      <b/>
    </font>
    <font>
      <sz val="10.0"/>
      <name val="宋体"/>
      <charset val="134"/>
    </font>
    <font>
      <sz val="10.0"/>
      <name val="宋体"/>
      <charset val="134"/>
      <b/>
    </font>
    <font>
      <sz val="10.0"/>
      <color rgb="FFFF0000"/>
      <name val="宋体"/>
      <charset val="134"/>
      <b/>
    </font>
    <font>
      <sz val="10.0"/>
      <color rgb="FFFF0000"/>
      <name val="宋体"/>
      <charset val="134"/>
    </font>
    <font>
      <sz val="16.0"/>
      <color rgb="FF000000"/>
      <name val="方正小标宋简体"/>
      <charset val="134"/>
    </font>
    <font>
      <sz val="10.0"/>
      <color rgb="FF000000"/>
      <name val="Arial"/>
      <family val="2"/>
    </font>
    <font>
      <sz val="12.0"/>
      <color rgb="FF9C0006"/>
      <name val="文泉驿微米黑"/>
      <charset val="134"/>
    </font>
    <font>
      <sz val="12.0"/>
      <color rgb="FF006100"/>
      <name val="文泉驿微米黑"/>
      <charset val="134"/>
    </font>
    <font>
      <sz val="12.0"/>
      <color rgb="FF9C6500"/>
      <name val="文泉驿微米黑"/>
      <charset val="134"/>
    </font>
    <font>
      <sz val="12.0"/>
      <color rgb="FFFA7D00"/>
      <name val="文泉驿微米黑"/>
      <charset val="134"/>
      <b/>
    </font>
    <font>
      <sz val="12.0"/>
      <color rgb="FFFFFFFF"/>
      <name val="文泉驿微米黑"/>
      <charset val="134"/>
      <b/>
    </font>
    <font>
      <sz val="12.0"/>
      <color rgb="FF7F7F7F"/>
      <name val="文泉驿微米黑"/>
      <charset val="134"/>
      <i/>
    </font>
    <font>
      <sz val="12.0"/>
      <color rgb="FFFF0000"/>
      <name val="文泉驿微米黑"/>
      <charset val="134"/>
    </font>
    <font>
      <sz val="12.0"/>
      <color rgb="FFFA7D00"/>
      <name val="文泉驿微米黑"/>
      <charset val="134"/>
    </font>
    <font>
      <sz val="12.0"/>
      <color rgb="FF3F3F3F"/>
      <name val="文泉驿微米黑"/>
      <charset val="134"/>
      <b/>
    </font>
    <font>
      <sz val="12.0"/>
      <color rgb="FF3F3F76"/>
      <name val="文泉驿微米黑"/>
      <charset val="134"/>
    </font>
    <font>
      <sz val="18.0"/>
      <color rgb="FF1F497D"/>
      <name val="文泉驿微米黑"/>
      <charset val="134"/>
    </font>
    <font>
      <sz val="15.0"/>
      <color rgb="FF1F497D"/>
      <name val="文泉驿微米黑"/>
      <charset val="134"/>
      <b/>
    </font>
    <font>
      <sz val="13.0"/>
      <color rgb="FF1F497D"/>
      <name val="文泉驿微米黑"/>
      <charset val="134"/>
      <b/>
    </font>
    <font>
      <sz val="11.0"/>
      <color rgb="FF1F497D"/>
      <name val="文泉驿微米黑"/>
      <charset val="134"/>
      <b/>
    </font>
    <font>
      <sz val="12.0"/>
      <color rgb="FF000000"/>
      <name val="文泉驿微米黑"/>
      <charset val="134"/>
      <b/>
    </font>
    <font>
      <sz val="12.0"/>
      <color rgb="FF000000"/>
      <name val="文泉驿微米黑"/>
      <charset val="134"/>
    </font>
    <font>
      <sz val="12.0"/>
      <color rgb="FFFFFFFF"/>
      <name val="文泉驿微米黑"/>
      <charset val="134"/>
    </font>
    <font>
      <sz val="11.0"/>
      <name val="宋体"/>
      <charset val="134"/>
    </font>
    <font>
      <sz val="10.0"/>
      <name val="Arial"/>
      <family val="2"/>
    </font>
    <font>
      <sz val="11.0"/>
      <name val="宋体"/>
      <charset val="134"/>
      <b/>
    </font>
    <font>
      <sz val="11.0"/>
      <color rgb="FF000000"/>
      <name val="宋体"/>
      <charset val="134"/>
      <b/>
    </font>
    <font>
      <sz val="11.0"/>
      <name val="Times New Roman"/>
      <family val="1"/>
    </font>
    <font>
      <sz val="11.0"/>
      <color rgb="FF000000"/>
      <name val="Times New Roman"/>
      <family val="1"/>
    </font>
    <font>
      <sz val="12.0"/>
      <name val="仿宋_GB2312"/>
      <family val="3"/>
      <charset val="134"/>
    </font>
    <font>
      <sz val="12.0"/>
      <color rgb="FF000000"/>
      <name val="仿宋_GB2312"/>
      <family val="3"/>
      <charset val="134"/>
    </font>
    <font>
      <sz val="10.5"/>
      <color rgb="FF000000"/>
      <name val="宋体"/>
      <charset val="134"/>
    </font>
    <font>
      <sz val="10.5"/>
      <color rgb="FF000000"/>
      <name val="宋体"/>
      <charset val="134"/>
      <b/>
    </font>
    <font>
      <sz val="10.5"/>
      <color rgb="FF000000"/>
      <name val="Times New Roman"/>
      <family val="1"/>
    </font>
    <font>
      <sz val="10.5"/>
      <color rgb="FFFF0000"/>
      <name val="宋体"/>
      <charset val="134"/>
      <b/>
    </font>
    <font>
      <sz val="10.5"/>
      <color rgb="FF000000"/>
      <name val="仿宋_GB2312"/>
      <family val="3"/>
      <charset val="134"/>
    </font>
    <font>
      <sz val="10.0"/>
      <color rgb="FF000000"/>
      <name val="仿宋_GB2312"/>
      <family val="3"/>
      <charset val="134"/>
    </font>
    <font>
      <sz val="12.0"/>
      <color rgb="FF9C0006"/>
      <name val="文泉驿微米黑"/>
      <charset val="134"/>
    </font>
    <font>
      <sz val="12.0"/>
      <color rgb="FF006100"/>
      <name val="文泉驿微米黑"/>
      <charset val="134"/>
    </font>
    <font>
      <sz val="12.0"/>
      <color rgb="FF9C6500"/>
      <name val="文泉驿微米黑"/>
      <charset val="134"/>
    </font>
    <font>
      <sz val="12.0"/>
      <color rgb="FFFA7D00"/>
      <name val="文泉驿微米黑"/>
      <charset val="134"/>
      <b/>
    </font>
    <font>
      <sz val="12.0"/>
      <color rgb="FFFFFFFF"/>
      <name val="文泉驿微米黑"/>
      <charset val="134"/>
      <b/>
    </font>
    <font>
      <sz val="12.0"/>
      <color rgb="FF7F7F7F"/>
      <name val="文泉驿微米黑"/>
      <charset val="134"/>
      <i/>
    </font>
    <font>
      <sz val="12.0"/>
      <color rgb="FFFF0000"/>
      <name val="文泉驿微米黑"/>
      <charset val="134"/>
    </font>
    <font>
      <sz val="12.0"/>
      <color rgb="FFFA7D00"/>
      <name val="文泉驿微米黑"/>
      <charset val="134"/>
    </font>
    <font>
      <sz val="12.0"/>
      <color rgb="FF3F3F3F"/>
      <name val="文泉驿微米黑"/>
      <charset val="134"/>
      <b/>
    </font>
    <font>
      <sz val="12.0"/>
      <color rgb="FF3F3F76"/>
      <name val="文泉驿微米黑"/>
      <charset val="134"/>
    </font>
    <font>
      <sz val="18.0"/>
      <color rgb="FF1F497D"/>
      <name val="文泉驿微米黑"/>
      <charset val="134"/>
    </font>
    <font>
      <sz val="15.0"/>
      <color rgb="FF1F497D"/>
      <name val="文泉驿微米黑"/>
      <charset val="134"/>
      <b/>
    </font>
    <font>
      <sz val="13.0"/>
      <color rgb="FF1F497D"/>
      <name val="文泉驿微米黑"/>
      <charset val="134"/>
      <b/>
    </font>
    <font>
      <sz val="11.0"/>
      <color rgb="FF1F497D"/>
      <name val="文泉驿微米黑"/>
      <charset val="134"/>
      <b/>
    </font>
    <font>
      <sz val="12.0"/>
      <color rgb="FF000000"/>
      <name val="文泉驿微米黑"/>
      <charset val="134"/>
      <b/>
    </font>
    <font>
      <sz val="12.0"/>
      <color rgb="FF000000"/>
      <name val="文泉驿微米黑"/>
      <charset val="134"/>
    </font>
    <font>
      <sz val="12.0"/>
      <color rgb="FFFFFFFF"/>
      <name val="文泉驿微米黑"/>
      <charset val="134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Alignment="1">
      <alignment vertical="center"/>
    </xf>
    <xf numFmtId="0" fontId="28" applyFont="1" fillId="0" borderId="0" applyAlignment="1"/>
  </cellStyleXfs>
  <cellXfs count="19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1" applyBorder="1" applyAlignment="1" xfId="0">
      <alignment horizontal="center" vertical="center" wrapText="1"/>
    </xf>
    <xf numFmtId="0" fontId="3" applyFont="1" fillId="0" borderId="0" applyAlignment="1" xfId="0">
      <alignment vertical="center"/>
    </xf>
    <xf numFmtId="0" fontId="4" applyFont="1" fillId="0" borderId="2" applyBorder="1" applyAlignment="1" xfId="0">
      <alignment horizontal="center" vertical="center" wrapText="1"/>
    </xf>
    <xf numFmtId="176" applyNumberFormat="1" fontId="1" applyFont="1" fillId="0" borderId="3" applyBorder="1" applyAlignment="1" xfId="0">
      <alignment horizontal="center" vertical="center"/>
    </xf>
    <xf numFmtId="176" applyNumberFormat="1" fontId="4" applyFont="1" fillId="0" borderId="4" applyBorder="1" applyAlignment="1" xfId="0">
      <alignment horizontal="center" vertical="center"/>
    </xf>
    <xf numFmtId="177" applyNumberFormat="1" fontId="4" applyFont="1" fillId="0" borderId="5" applyBorder="1" applyAlignment="1" xfId="0">
      <alignment horizontal="center" vertical="center"/>
    </xf>
    <xf numFmtId="176" applyNumberFormat="1" fontId="4" applyFont="1" fillId="0" borderId="6" applyBorder="1" applyAlignment="1" xfId="0">
      <alignment horizontal="center" vertical="center" wrapText="1"/>
    </xf>
    <xf numFmtId="0" fontId="4" applyFont="1" fillId="0" borderId="2" applyBorder="1" applyAlignment="1" xfId="1">
      <alignment horizontal="center" vertical="center" wrapText="1"/>
    </xf>
    <xf numFmtId="0" fontId="5" applyFont="1" applyFill="1" fillId="0" borderId="8" applyBorder="1" applyAlignment="1" xfId="0">
      <alignment horizontal="center" vertical="center" wrapText="1"/>
    </xf>
    <xf numFmtId="0" fontId="0" fillId="0" borderId="0" applyAlignment="1" xfId="0">
      <alignment horizontal="center" vertical="center" wrapText="1"/>
    </xf>
    <xf numFmtId="177" applyNumberFormat="1" fontId="4" applyFont="1" applyFill="1" fillId="0" borderId="9" applyBorder="1" applyAlignment="1" xfId="1">
      <alignment horizontal="center" vertical="center" wrapText="1"/>
    </xf>
    <xf numFmtId="0" fontId="4" applyFont="1" applyFill="1" fillId="0" borderId="10" applyBorder="1" applyAlignment="1" xfId="0">
      <alignment horizontal="center" vertical="center"/>
    </xf>
    <xf numFmtId="177" applyNumberFormat="1" fontId="1" applyFont="1" applyFill="1" fillId="0" borderId="11" applyBorder="1" applyAlignment="1" xfId="0">
      <alignment horizontal="center" vertical="center"/>
    </xf>
    <xf numFmtId="0" fontId="1" applyFont="1" applyFill="1" fillId="0" borderId="12" applyBorder="1" applyAlignment="1" xfId="0">
      <alignment horizontal="center" vertical="center" wrapText="1"/>
    </xf>
    <xf numFmtId="177" applyNumberFormat="1" fontId="6" applyFont="1" applyFill="1" fillId="0" borderId="13" applyBorder="1" applyAlignment="1" xfId="0">
      <alignment horizontal="center" vertical="center"/>
    </xf>
    <xf numFmtId="0" fontId="1" applyFont="1" applyFill="1" fillId="0" borderId="14" applyBorder="1" applyAlignment="1" xfId="0">
      <alignment horizontal="center" vertical="center"/>
    </xf>
    <xf numFmtId="0" fontId="6" applyFont="1" applyFill="1" fillId="0" borderId="15" applyBorder="1" applyAlignment="1" xfId="0">
      <alignment horizontal="center" vertical="center" wrapText="1"/>
    </xf>
    <xf numFmtId="176" applyNumberFormat="1" fontId="7" applyFont="1" applyFill="1" fillId="0" borderId="16" applyBorder="1" applyAlignment="1" xfId="0">
      <alignment horizontal="center" vertical="center"/>
    </xf>
    <xf numFmtId="176" applyNumberFormat="1" fontId="7" applyFont="1" fillId="0" borderId="17" applyBorder="1" applyAlignment="1" xfId="0">
      <alignment horizontal="center" vertical="center" wrapText="1"/>
    </xf>
    <xf numFmtId="177" applyNumberFormat="1" fontId="7" applyFont="1" applyFill="1" fillId="0" borderId="18" applyBorder="1" applyAlignment="1" xfId="0">
      <alignment horizontal="center" vertical="center"/>
    </xf>
    <xf numFmtId="178" applyNumberFormat="1" fontId="1" applyFont="1" applyFill="1" fillId="0" borderId="19" applyBorder="1" applyAlignment="1" xfId="0">
      <alignment horizontal="center" vertical="center"/>
    </xf>
    <xf numFmtId="178" applyNumberFormat="1" fontId="7" applyFont="1" applyFill="1" fillId="0" borderId="20" applyBorder="1" applyAlignment="1" xfId="0">
      <alignment horizontal="center" vertical="center"/>
    </xf>
    <xf numFmtId="0" fontId="1" applyFont="1" fillId="0" borderId="21" applyBorder="1" applyAlignment="1" xfId="0">
      <alignment horizontal="center" vertical="center" wrapText="1"/>
    </xf>
    <xf numFmtId="0" fontId="8" applyFont="1" fillId="0" borderId="22" applyBorder="1" applyAlignment="1" xfId="0">
      <alignment horizontal="center" vertical="center"/>
    </xf>
    <xf numFmtId="0" fontId="1" applyFont="1" fillId="0" borderId="23" applyBorder="1" applyAlignment="1" xfId="0">
      <alignment horizontal="center" vertical="center"/>
    </xf>
    <xf numFmtId="0" fontId="9" applyFont="1" fillId="0" borderId="0" applyAlignment="1" xfId="0"/>
    <xf numFmtId="0" fontId="10" applyFont="1" fillId="3" applyFill="1" borderId="0" applyAlignment="1" xfId="0">
      <alignment vertical="center"/>
    </xf>
    <xf numFmtId="0" fontId="11" applyFont="1" fillId="4" applyFill="1" borderId="0" applyAlignment="1" xfId="0">
      <alignment vertical="center"/>
    </xf>
    <xf numFmtId="0" fontId="12" applyFont="1" fillId="5" applyFill="1" borderId="0" applyAlignment="1" xfId="0">
      <alignment vertical="center"/>
    </xf>
    <xf numFmtId="0" fontId="13" applyFont="1" fillId="6" applyFill="1" borderId="24" applyBorder="1" applyAlignment="1" xfId="0">
      <alignment vertical="center"/>
    </xf>
    <xf numFmtId="0" fontId="14" applyFont="1" fillId="7" applyFill="1" borderId="25" applyBorder="1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26" applyBorder="1" applyAlignment="1" xfId="0">
      <alignment vertical="center"/>
    </xf>
    <xf numFmtId="0" fontId="18" applyFont="1" fillId="6" applyFill="1" borderId="27" applyBorder="1" applyAlignment="1" xfId="0">
      <alignment vertical="center"/>
    </xf>
    <xf numFmtId="0" fontId="19" applyFont="1" fillId="8" applyFill="1" borderId="28" applyBorder="1" applyAlignment="1" xfId="0">
      <alignment vertical="center"/>
    </xf>
    <xf numFmtId="0" fontId="0" fillId="9" applyFill="1" borderId="29" applyBorder="1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30" applyBorder="1" applyAlignment="1" xfId="0">
      <alignment vertical="center"/>
    </xf>
    <xf numFmtId="0" fontId="22" applyFont="1" fillId="0" borderId="31" applyBorder="1" applyAlignment="1" xfId="0">
      <alignment vertical="center"/>
    </xf>
    <xf numFmtId="0" fontId="23" applyFont="1" fillId="0" borderId="32" applyBorder="1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33" applyBorder="1" applyAlignment="1" xfId="0">
      <alignment vertical="center"/>
    </xf>
    <xf numFmtId="0" fontId="25" applyFont="1" fillId="10" applyFill="1" borderId="0" applyAlignment="1" xfId="0">
      <alignment vertical="center"/>
    </xf>
    <xf numFmtId="0" fontId="25" applyFont="1" fillId="11" applyFill="1" borderId="0" applyAlignment="1" xfId="0">
      <alignment vertical="center"/>
    </xf>
    <xf numFmtId="0" fontId="25" applyFont="1" fillId="12" applyFill="1" borderId="0" applyAlignment="1" xfId="0">
      <alignment vertical="center"/>
    </xf>
    <xf numFmtId="0" fontId="25" applyFont="1" fillId="13" applyFill="1" borderId="0" applyAlignment="1" xfId="0">
      <alignment vertical="center"/>
    </xf>
    <xf numFmtId="0" fontId="25" applyFont="1" fillId="14" applyFill="1" borderId="0" applyAlignment="1" xfId="0">
      <alignment vertical="center"/>
    </xf>
    <xf numFmtId="0" fontId="25" applyFont="1" fillId="15" applyFill="1" borderId="0" applyAlignment="1" xfId="0">
      <alignment vertical="center"/>
    </xf>
    <xf numFmtId="0" fontId="25" applyFont="1" fillId="16" applyFill="1" borderId="0" applyAlignment="1" xfId="0">
      <alignment vertical="center"/>
    </xf>
    <xf numFmtId="0" fontId="25" applyFont="1" fillId="17" applyFill="1" borderId="0" applyAlignment="1" xfId="0">
      <alignment vertical="center"/>
    </xf>
    <xf numFmtId="0" fontId="25" applyFont="1" fillId="18" applyFill="1" borderId="0" applyAlignment="1" xfId="0">
      <alignment vertical="center"/>
    </xf>
    <xf numFmtId="0" fontId="25" applyFont="1" fillId="19" applyFill="1" borderId="0" applyAlignment="1" xfId="0">
      <alignment vertical="center"/>
    </xf>
    <xf numFmtId="0" fontId="25" applyFont="1" fillId="20" applyFill="1" borderId="0" applyAlignment="1" xfId="0">
      <alignment vertical="center"/>
    </xf>
    <xf numFmtId="0" fontId="25" applyFont="1" fillId="21" applyFill="1" borderId="0" applyAlignment="1" xfId="0">
      <alignment vertical="center"/>
    </xf>
    <xf numFmtId="0" fontId="26" applyFont="1" fillId="22" applyFill="1" borderId="0" applyAlignment="1" xfId="0">
      <alignment vertical="center"/>
    </xf>
    <xf numFmtId="0" fontId="26" applyFont="1" fillId="23" applyFill="1" borderId="0" applyAlignment="1" xfId="0">
      <alignment vertical="center"/>
    </xf>
    <xf numFmtId="0" fontId="26" applyFont="1" fillId="24" applyFill="1" borderId="0" applyAlignment="1" xfId="0">
      <alignment vertical="center"/>
    </xf>
    <xf numFmtId="0" fontId="26" applyFont="1" fillId="25" applyFill="1" borderId="0" applyAlignment="1" xfId="0">
      <alignment vertical="center"/>
    </xf>
    <xf numFmtId="0" fontId="26" applyFont="1" fillId="26" applyFill="1" borderId="0" applyAlignment="1" xfId="0">
      <alignment vertical="center"/>
    </xf>
    <xf numFmtId="0" fontId="26" applyFont="1" fillId="27" applyFill="1" borderId="0" applyAlignment="1" xfId="0">
      <alignment vertical="center"/>
    </xf>
    <xf numFmtId="0" fontId="26" applyFont="1" fillId="28" applyFill="1" borderId="0" applyAlignment="1" xfId="0">
      <alignment vertical="center"/>
    </xf>
    <xf numFmtId="0" fontId="26" applyFont="1" fillId="29" applyFill="1" borderId="0" applyAlignment="1" xfId="0">
      <alignment vertical="center"/>
    </xf>
    <xf numFmtId="0" fontId="26" applyFont="1" fillId="30" applyFill="1" borderId="0" applyAlignment="1" xfId="0">
      <alignment vertical="center"/>
    </xf>
    <xf numFmtId="0" fontId="26" applyFont="1" fillId="31" applyFill="1" borderId="0" applyAlignment="1" xfId="0">
      <alignment vertical="center"/>
    </xf>
    <xf numFmtId="0" fontId="26" applyFont="1" fillId="32" applyFill="1" borderId="0" applyAlignment="1" xfId="0">
      <alignment vertical="center"/>
    </xf>
    <xf numFmtId="0" fontId="26" applyFont="1" fillId="33" applyFill="1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27" applyFont="1" fillId="0" borderId="34" applyBorder="1" applyAlignment="1" xfId="0">
      <alignment vertical="center"/>
    </xf>
    <xf numFmtId="0" fontId="0" fillId="0" borderId="35" applyBorder="1" applyAlignment="1" xfId="0">
      <alignment vertical="center"/>
    </xf>
    <xf numFmtId="0" fontId="27" applyFont="1" fillId="0" borderId="36" applyBorder="1" applyAlignment="1" xfId="0">
      <alignment horizontal="center" vertical="center"/>
    </xf>
    <xf numFmtId="0" fontId="0" fillId="0" borderId="37" applyBorder="1" applyAlignment="1" xfId="0">
      <alignment horizontal="center" vertical="center"/>
    </xf>
    <xf numFmtId="178" applyNumberFormat="1" fontId="27" applyFont="1" fillId="0" borderId="38" applyBorder="1" applyAlignment="1" xfId="0">
      <alignment horizontal="center" vertical="center"/>
    </xf>
    <xf numFmtId="178" applyNumberFormat="1" fontId="0" fillId="0" borderId="39" applyBorder="1" applyAlignment="1" xfId="0">
      <alignment horizontal="center" vertical="center"/>
    </xf>
    <xf numFmtId="184" applyNumberFormat="1" fontId="27" applyFont="1" fillId="0" borderId="40" applyBorder="1" applyAlignment="1" xfId="0">
      <alignment horizontal="center" vertical="center"/>
    </xf>
    <xf numFmtId="184" applyNumberFormat="1" fontId="0" fillId="0" borderId="41" applyBorder="1" applyAlignment="1" xfId="0">
      <alignment horizontal="center" vertical="center"/>
    </xf>
    <xf numFmtId="177" applyNumberFormat="1" fontId="27" applyFont="1" fillId="0" borderId="42" applyBorder="1" applyAlignment="1" xfId="0">
      <alignment horizontal="center" vertical="center"/>
    </xf>
    <xf numFmtId="177" applyNumberFormat="1" fontId="0" fillId="0" borderId="43" applyBorder="1" applyAlignment="1" xfId="0">
      <alignment horizontal="center" vertical="center"/>
    </xf>
    <xf numFmtId="0" fontId="28" applyFont="1" fillId="0" borderId="44" applyBorder="1" applyAlignment="1" xfId="0">
      <alignment vertical="center"/>
    </xf>
    <xf numFmtId="0" fontId="9" applyFont="1" fillId="0" borderId="45" applyBorder="1" applyAlignment="1" xfId="0">
      <alignment vertical="center"/>
    </xf>
    <xf numFmtId="0" fontId="28" applyFont="1" fillId="0" borderId="46" applyBorder="1" applyAlignment="1" xfId="0">
      <alignment horizontal="center" vertical="center"/>
    </xf>
    <xf numFmtId="0" fontId="9" applyFont="1" fillId="0" borderId="47" applyBorder="1" applyAlignment="1" xfId="0">
      <alignment horizontal="center" vertical="center"/>
    </xf>
    <xf numFmtId="0" fontId="29" applyFont="1" fillId="0" borderId="48" applyBorder="1" applyAlignment="1" xfId="0">
      <alignment horizontal="center" vertical="center"/>
    </xf>
    <xf numFmtId="0" fontId="30" applyFont="1" fillId="0" borderId="49" applyBorder="1" applyAlignment="1" xfId="0">
      <alignment horizontal="center" vertical="center"/>
    </xf>
    <xf numFmtId="178" applyNumberFormat="1" fontId="3" applyFont="1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applyFill="1" fillId="0" borderId="50" applyBorder="1" applyAlignment="1" xfId="0">
      <alignment horizontal="center" vertical="center"/>
    </xf>
    <xf numFmtId="177" applyNumberFormat="1" fontId="0" applyFill="1" fillId="0" borderId="51" applyBorder="1" applyAlignment="1" xfId="0">
      <alignment horizontal="center" vertical="center"/>
    </xf>
    <xf numFmtId="177" applyNumberFormat="1" fontId="29" applyFont="1" applyFill="1" fillId="0" borderId="52" applyBorder="1" applyAlignment="1" xfId="0">
      <alignment horizontal="center" vertical="center"/>
    </xf>
    <xf numFmtId="177" applyNumberFormat="1" fontId="30" applyFont="1" applyFill="1" fillId="0" borderId="53" applyBorder="1" applyAlignment="1" xfId="0">
      <alignment horizontal="center" vertical="center"/>
    </xf>
    <xf numFmtId="0" fontId="31" applyFont="1" applyFill="1" fillId="0" borderId="54" applyBorder="1" applyAlignment="1" xfId="0">
      <alignment horizontal="center" vertical="center"/>
    </xf>
    <xf numFmtId="0" fontId="32" applyFont="1" applyFill="1" fillId="0" borderId="55" applyBorder="1" applyAlignment="1" xfId="0">
      <alignment horizontal="center" vertical="center"/>
    </xf>
    <xf numFmtId="0" fontId="27" applyFont="1" applyFill="1" fillId="0" borderId="56" applyBorder="1" applyAlignment="1" xfId="0">
      <alignment horizontal="center" vertical="center" wrapText="1"/>
    </xf>
    <xf numFmtId="0" fontId="0" applyFill="1" fillId="0" borderId="57" applyBorder="1" applyAlignment="1" xfId="0">
      <alignment horizontal="center" vertical="center" wrapText="1"/>
    </xf>
    <xf numFmtId="0" fontId="27" applyFont="1" applyFill="1" fillId="0" borderId="58" applyBorder="1" applyAlignment="1" xfId="0">
      <alignment horizontal="center" vertical="center"/>
    </xf>
    <xf numFmtId="0" fontId="0" applyFill="1" fillId="0" borderId="59" applyBorder="1" applyAlignment="1" xfId="0">
      <alignment vertical="center"/>
    </xf>
    <xf numFmtId="177" applyNumberFormat="1" fontId="31" applyFont="1" applyFill="1" fillId="0" borderId="60" applyBorder="1" applyAlignment="1" xfId="0">
      <alignment horizontal="center" vertical="center"/>
    </xf>
    <xf numFmtId="177" applyNumberFormat="1" fontId="32" applyFont="1" applyFill="1" fillId="0" borderId="61" applyBorder="1" applyAlignment="1" xfId="0">
      <alignment horizontal="center" vertical="center"/>
    </xf>
    <xf numFmtId="177" applyNumberFormat="1" fontId="3" applyFont="1" applyFill="1" fillId="0" borderId="62" applyBorder="1" applyAlignment="1" xfId="0">
      <alignment horizontal="center" vertical="center"/>
    </xf>
    <xf numFmtId="0" fontId="33" applyFont="1" applyFill="1" fillId="0" borderId="63" applyBorder="1" applyAlignment="1" xfId="0">
      <alignment horizontal="center" vertical="center"/>
    </xf>
    <xf numFmtId="0" fontId="34" applyFont="1" applyFill="1" fillId="0" borderId="64" applyBorder="1" applyAlignment="1" xfId="0">
      <alignment horizontal="center" vertical="center"/>
    </xf>
    <xf numFmtId="185" applyNumberFormat="1" fontId="27" applyFont="1" applyFill="1" fillId="0" borderId="65" applyBorder="1" applyAlignment="1" xfId="0">
      <alignment horizontal="center" vertical="center"/>
    </xf>
    <xf numFmtId="185" applyNumberFormat="1" fontId="0" applyFill="1" fillId="0" borderId="66" applyBorder="1" applyAlignment="1" xfId="0">
      <alignment horizontal="center" vertical="center"/>
    </xf>
    <xf numFmtId="0" fontId="35" applyFont="1" fillId="0" borderId="0" applyAlignment="1" xfId="0">
      <alignment vertical="center"/>
    </xf>
    <xf numFmtId="0" fontId="35" applyFont="1" applyFill="1" fillId="0" borderId="67" applyBorder="1" applyAlignment="1" xfId="0">
      <alignment horizontal="center" vertical="center"/>
    </xf>
    <xf numFmtId="177" applyNumberFormat="1" fontId="35" applyFont="1" applyFill="1" fillId="0" borderId="68" applyBorder="1" applyAlignment="1" xfId="0">
      <alignment horizontal="center" vertical="center"/>
    </xf>
    <xf numFmtId="177" applyNumberFormat="1" fontId="36" applyFont="1" applyFill="1" fillId="0" borderId="69" applyBorder="1" applyAlignment="1" xfId="0">
      <alignment horizontal="center" vertical="center"/>
    </xf>
    <xf numFmtId="0" fontId="37" applyFont="1" applyFill="1" fillId="0" borderId="70" applyBorder="1" applyAlignment="1" xfId="0">
      <alignment horizontal="center" vertical="center"/>
    </xf>
    <xf numFmtId="0" fontId="35" applyFont="1" applyFill="1" fillId="0" borderId="71" applyBorder="1" applyAlignment="1" xfId="0">
      <alignment horizontal="center" vertical="center" wrapText="1"/>
    </xf>
    <xf numFmtId="0" fontId="35" applyFont="1" applyFill="1" fillId="0" borderId="72" applyBorder="1" applyAlignment="1" xfId="0">
      <alignment vertical="center"/>
    </xf>
    <xf numFmtId="177" applyNumberFormat="1" fontId="37" applyFont="1" applyFill="1" fillId="0" borderId="73" applyBorder="1" applyAlignment="1" xfId="0">
      <alignment horizontal="center" vertical="center"/>
    </xf>
    <xf numFmtId="177" applyNumberFormat="1" fontId="38" applyFont="1" applyFill="1" fillId="0" borderId="74" applyBorder="1" applyAlignment="1" xfId="0">
      <alignment horizontal="center" vertical="center"/>
    </xf>
    <xf numFmtId="0" fontId="39" applyFont="1" applyFill="1" fillId="0" borderId="75" applyBorder="1" applyAlignment="1" xfId="0">
      <alignment horizontal="center" vertical="center"/>
    </xf>
    <xf numFmtId="185" applyNumberFormat="1" fontId="35" applyFont="1" applyFill="1" fillId="0" borderId="76" applyBorder="1" applyAlignment="1" xfId="0">
      <alignment horizontal="center" vertical="center"/>
    </xf>
    <xf numFmtId="0" fontId="40" applyFont="1" applyFill="1" fillId="0" borderId="77" applyBorder="1" applyAlignment="1" xfId="0">
      <alignment horizontal="center" vertical="center"/>
    </xf>
    <xf numFmtId="185" applyNumberFormat="1" fontId="1" applyFont="1" applyFill="1" fillId="0" borderId="78" applyBorder="1" applyAlignment="1" xfId="0">
      <alignment horizontal="center" vertical="center"/>
    </xf>
    <xf numFmtId="178" applyNumberFormat="1" fontId="9" applyFont="1" fillId="0" borderId="79" applyBorder="1" applyAlignment="1" xfId="0">
      <alignment horizontal="center" vertical="center"/>
    </xf>
    <xf numFmtId="177" applyNumberFormat="1" fontId="0" fillId="0" borderId="0" applyAlignment="1" xfId="0">
      <alignment vertical="center"/>
    </xf>
    <xf numFmtId="177" applyNumberFormat="1" fontId="9" applyFont="1" fillId="0" borderId="80" applyBorder="1" applyAlignment="1" xfId="0">
      <alignment horizontal="center" vertical="center"/>
    </xf>
    <xf numFmtId="0" fontId="0" fillId="0" borderId="0" applyAlignment="1" xfId="0">
      <alignment vertical="center" wrapText="1"/>
    </xf>
    <xf numFmtId="0" fontId="9" applyFont="1" fillId="0" borderId="81" applyBorder="1" applyAlignment="1" xfId="0">
      <alignment horizontal="center" vertical="center" wrapText="1"/>
    </xf>
    <xf numFmtId="0" fontId="0" fillId="0" borderId="0" applyAlignment="1" xfId="0">
      <alignment horizontal="center" vertical="center"/>
    </xf>
    <xf numFmtId="0" fontId="5" applyFont="1" applyFill="1" fillId="0" borderId="82" applyBorder="1" applyAlignment="1" xfId="0">
      <alignment horizontal="center" vertical="center"/>
    </xf>
    <xf numFmtId="0" fontId="8" applyFont="1" fillId="0" borderId="83" applyBorder="1" applyAlignment="1" xfId="0">
      <alignment horizontal="center" vertical="center" wrapText="1"/>
    </xf>
    <xf numFmtId="0" fontId="8" applyFont="1" fillId="0" borderId="0" applyAlignment="1" xfId="0">
      <alignment vertical="center"/>
    </xf>
    <xf numFmtId="0" fontId="8" applyFont="1" fillId="0" borderId="84" applyBorder="1" applyAlignment="1" xfId="0">
      <alignment vertical="center"/>
    </xf>
    <xf numFmtId="0" fontId="8" applyFont="1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9" applyFont="1" fillId="0" borderId="0" applyAlignment="1" xfId="0"/>
    <xf numFmtId="0" fontId="0" fillId="0" borderId="0" applyAlignment="1" xfId="0">
      <alignment vertical="center"/>
    </xf>
    <xf numFmtId="0" fontId="8" applyFont="1" fillId="0" borderId="85" applyBorder="1" applyAlignment="1" xfId="0">
      <alignment horizontal="center" vertical="center"/>
    </xf>
    <xf numFmtId="0" fontId="8" applyFont="1" fillId="0" borderId="86" applyBorder="1" applyAlignment="1" xfId="0">
      <alignment horizontal="center" vertical="center" wrapText="1"/>
    </xf>
    <xf numFmtId="0" fontId="41" applyFont="1" fillId="34" applyFill="1" borderId="0" applyAlignment="1" xfId="0">
      <alignment vertical="center"/>
    </xf>
    <xf numFmtId="0" fontId="42" applyFont="1" fillId="35" applyFill="1" borderId="0" applyAlignment="1" xfId="0">
      <alignment vertical="center"/>
    </xf>
    <xf numFmtId="0" fontId="43" applyFont="1" fillId="36" applyFill="1" borderId="0" applyAlignment="1" xfId="0">
      <alignment vertical="center"/>
    </xf>
    <xf numFmtId="0" fontId="44" applyFont="1" fillId="37" applyFill="1" borderId="87" applyBorder="1" applyAlignment="1" xfId="0">
      <alignment vertical="center"/>
    </xf>
    <xf numFmtId="0" fontId="45" applyFont="1" fillId="38" applyFill="1" borderId="88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89" applyBorder="1" applyAlignment="1" xfId="0">
      <alignment vertical="center"/>
    </xf>
    <xf numFmtId="0" fontId="49" applyFont="1" fillId="37" applyFill="1" borderId="90" applyBorder="1" applyAlignment="1" xfId="0">
      <alignment vertical="center"/>
    </xf>
    <xf numFmtId="0" fontId="50" applyFont="1" fillId="39" applyFill="1" borderId="91" applyBorder="1" applyAlignment="1" xfId="0">
      <alignment vertical="center"/>
    </xf>
    <xf numFmtId="0" fontId="0" fillId="40" applyFill="1" borderId="92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93" applyBorder="1" applyAlignment="1" xfId="0">
      <alignment vertical="center"/>
    </xf>
    <xf numFmtId="0" fontId="53" applyFont="1" fillId="0" borderId="94" applyBorder="1" applyAlignment="1" xfId="0">
      <alignment vertical="center"/>
    </xf>
    <xf numFmtId="0" fontId="54" applyFont="1" fillId="0" borderId="95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96" applyBorder="1" applyAlignment="1" xfId="0">
      <alignment vertical="center"/>
    </xf>
    <xf numFmtId="0" fontId="56" applyFont="1" fillId="41" applyFill="1" borderId="0" applyAlignment="1" xfId="0">
      <alignment vertical="center"/>
    </xf>
    <xf numFmtId="0" fontId="56" applyFont="1" fillId="42" applyFill="1" borderId="0" applyAlignment="1" xfId="0">
      <alignment vertical="center"/>
    </xf>
    <xf numFmtId="0" fontId="56" applyFont="1" fillId="43" applyFill="1" borderId="0" applyAlignment="1" xfId="0">
      <alignment vertical="center"/>
    </xf>
    <xf numFmtId="0" fontId="56" applyFont="1" fillId="44" applyFill="1" borderId="0" applyAlignment="1" xfId="0">
      <alignment vertical="center"/>
    </xf>
    <xf numFmtId="0" fontId="56" applyFont="1" fillId="45" applyFill="1" borderId="0" applyAlignment="1" xfId="0">
      <alignment vertical="center"/>
    </xf>
    <xf numFmtId="0" fontId="56" applyFont="1" fillId="46" applyFill="1" borderId="0" applyAlignment="1" xfId="0">
      <alignment vertical="center"/>
    </xf>
    <xf numFmtId="0" fontId="56" applyFont="1" fillId="47" applyFill="1" borderId="0" applyAlignment="1" xfId="0">
      <alignment vertical="center"/>
    </xf>
    <xf numFmtId="0" fontId="56" applyFont="1" fillId="48" applyFill="1" borderId="0" applyAlignment="1" xfId="0">
      <alignment vertical="center"/>
    </xf>
    <xf numFmtId="0" fontId="56" applyFont="1" fillId="49" applyFill="1" borderId="0" applyAlignment="1" xfId="0">
      <alignment vertical="center"/>
    </xf>
    <xf numFmtId="0" fontId="56" applyFont="1" fillId="50" applyFill="1" borderId="0" applyAlignment="1" xfId="0">
      <alignment vertical="center"/>
    </xf>
    <xf numFmtId="0" fontId="56" applyFont="1" fillId="51" applyFill="1" borderId="0" applyAlignment="1" xfId="0">
      <alignment vertical="center"/>
    </xf>
    <xf numFmtId="0" fontId="56" applyFont="1" fillId="52" applyFill="1" borderId="0" applyAlignment="1" xfId="0">
      <alignment vertical="center"/>
    </xf>
    <xf numFmtId="0" fontId="57" applyFont="1" fillId="53" applyFill="1" borderId="0" applyAlignment="1" xfId="0">
      <alignment vertical="center"/>
    </xf>
    <xf numFmtId="0" fontId="57" applyFont="1" fillId="54" applyFill="1" borderId="0" applyAlignment="1" xfId="0">
      <alignment vertical="center"/>
    </xf>
    <xf numFmtId="0" fontId="57" applyFont="1" fillId="55" applyFill="1" borderId="0" applyAlignment="1" xfId="0">
      <alignment vertical="center"/>
    </xf>
    <xf numFmtId="0" fontId="57" applyFont="1" fillId="56" applyFill="1" borderId="0" applyAlignment="1" xfId="0">
      <alignment vertical="center"/>
    </xf>
    <xf numFmtId="0" fontId="57" applyFont="1" fillId="57" applyFill="1" borderId="0" applyAlignment="1" xfId="0">
      <alignment vertical="center"/>
    </xf>
    <xf numFmtId="0" fontId="57" applyFont="1" fillId="58" applyFill="1" borderId="0" applyAlignment="1" xfId="0">
      <alignment vertical="center"/>
    </xf>
    <xf numFmtId="0" fontId="57" applyFont="1" fillId="59" applyFill="1" borderId="0" applyAlignment="1" xfId="0">
      <alignment vertical="center"/>
    </xf>
    <xf numFmtId="0" fontId="57" applyFont="1" fillId="60" applyFill="1" borderId="0" applyAlignment="1" xfId="0">
      <alignment vertical="center"/>
    </xf>
    <xf numFmtId="0" fontId="57" applyFont="1" fillId="61" applyFill="1" borderId="0" applyAlignment="1" xfId="0">
      <alignment vertical="center"/>
    </xf>
    <xf numFmtId="0" fontId="57" applyFont="1" fillId="62" applyFill="1" borderId="0" applyAlignment="1" xfId="0">
      <alignment vertical="center"/>
    </xf>
    <xf numFmtId="0" fontId="57" applyFont="1" fillId="63" applyFill="1" borderId="0" applyAlignment="1" xfId="0">
      <alignment vertical="center"/>
    </xf>
    <xf numFmtId="0" fontId="57" applyFont="1" fillId="64" applyFill="1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0" fontId="8" applyFont="1" fillId="0" borderId="0" applyAlignment="1" xfId="0">
      <alignment vertical="center"/>
    </xf>
    <xf numFmtId="0" fontId="8" applyFont="1" fillId="0" borderId="97" applyBorder="1" applyAlignment="1" xfId="0">
      <alignment vertical="center"/>
    </xf>
    <xf numFmtId="0" fontId="8" applyFont="1" fillId="0" borderId="0" applyAlignment="1" xfId="0">
      <alignment horizontal="center" vertical="center"/>
    </xf>
    <xf numFmtId="0" fontId="8" applyFont="1" fillId="0" borderId="98" applyBorder="1" applyAlignment="1" xfId="0">
      <alignment horizontal="center"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R21"/>
  <sheetViews>
    <sheetView tabSelected="1" zoomScaleNormal="100" topLeftCell="A1" workbookViewId="0">
      <selection activeCell="T5" activeCellId="0" sqref="T5"/>
    </sheetView>
  </sheetViews>
  <sheetFormatPr defaultRowHeight="12.75" defaultColWidth="9.000137329101562" x14ac:dyDescent="0.15"/>
  <cols>
    <col min="1" max="1" width="3.5" customWidth="1"/>
    <col min="2" max="2" width="6.25" customWidth="1"/>
    <col min="3" max="3" width="15.125" customWidth="1"/>
    <col min="4" max="4" width="9.5" customWidth="1" style="12"/>
    <col min="5" max="5" width="12.5" customWidth="1" style="126"/>
    <col min="6" max="6" width="6.125" customWidth="1"/>
    <col min="7" max="7" width="7.125" customWidth="1" style="1"/>
    <col min="8" max="8" width="6.875" customWidth="1" style="1"/>
    <col min="9" max="9" width="6.0" customWidth="1" style="1"/>
    <col min="10" max="10" width="8.5" customWidth="1" style="1"/>
    <col min="11" max="11" width="6.375" customWidth="1" style="4"/>
    <col min="12" max="12" width="5.25" customWidth="1" style="1"/>
    <col min="13" max="13" width="6.125" customWidth="1" style="4"/>
    <col min="14" max="14" width="9.0" style="1"/>
    <col min="15" max="15" width="5.625" customWidth="1" style="1"/>
    <col min="16" max="16" width="6.375" customWidth="1" style="12"/>
    <col min="17" max="18" width="9.0"/>
  </cols>
  <sheetData>
    <row r="1" ht="37.15" customHeight="1" x14ac:dyDescent="0.15" spans="1:17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="2" customFormat="1" ht="37.15" customHeight="1" x14ac:dyDescent="0.15" spans="1:1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9" t="s">
        <v>11</v>
      </c>
      <c r="L2" s="3" t="s">
        <v>12</v>
      </c>
      <c r="M2" s="19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ht="37.15" customHeight="1" x14ac:dyDescent="0.15" spans="1:17">
      <c r="A3" s="88">
        <v>1</v>
      </c>
      <c r="B3" s="88" t="s">
        <v>18</v>
      </c>
      <c r="C3" s="125" t="s">
        <v>19</v>
      </c>
      <c r="D3" s="127" t="s">
        <v>20</v>
      </c>
      <c r="E3" s="127" t="s">
        <v>21</v>
      </c>
      <c r="F3" s="88">
        <v>193</v>
      </c>
      <c r="G3" s="88">
        <v>64.3333333333333</v>
      </c>
      <c r="H3" s="88">
        <v>19.3</v>
      </c>
      <c r="I3" s="88" t="s">
        <v>22</v>
      </c>
      <c r="J3" s="88">
        <f>I3*0.4</f>
        <v>32</v>
      </c>
      <c r="K3" s="88">
        <f>H3+J3</f>
        <v>51.3</v>
      </c>
      <c r="L3" s="88" t="s">
        <v>23</v>
      </c>
      <c r="M3" s="88">
        <f>L3*0.3</f>
        <v>24.06</v>
      </c>
      <c r="N3" s="88">
        <f>K3+M3</f>
        <v>75.36</v>
      </c>
      <c r="O3" s="88" t="s">
        <v>24</v>
      </c>
      <c r="P3" s="88" t="s">
        <v>25</v>
      </c>
      <c r="Q3" s="88"/>
    </row>
    <row r="4" ht="37.15" customHeight="1" x14ac:dyDescent="0.15" spans="1:17">
      <c r="A4" s="88">
        <v>2</v>
      </c>
      <c r="B4" s="88" t="s">
        <v>26</v>
      </c>
      <c r="C4" s="125" t="s">
        <v>27</v>
      </c>
      <c r="D4" s="127" t="s">
        <v>20</v>
      </c>
      <c r="E4" s="127" t="s">
        <v>28</v>
      </c>
      <c r="F4" s="88">
        <v>146</v>
      </c>
      <c r="G4" s="88">
        <v>48.6666666666667</v>
      </c>
      <c r="H4" s="88">
        <v>14.6</v>
      </c>
      <c r="I4" s="88">
        <v>75</v>
      </c>
      <c r="J4" s="88">
        <f>I4*0.4</f>
        <v>30</v>
      </c>
      <c r="K4" s="88">
        <f>H4+J4</f>
        <v>44.6</v>
      </c>
      <c r="L4" s="88" t="s">
        <v>29</v>
      </c>
      <c r="M4" s="88">
        <f>L4*0.3</f>
        <v>23.04</v>
      </c>
      <c r="N4" s="88">
        <f>K4+M4</f>
        <v>67.64</v>
      </c>
      <c r="O4" s="88" t="s">
        <v>30</v>
      </c>
      <c r="P4" s="88" t="s">
        <v>25</v>
      </c>
      <c r="Q4" s="88"/>
    </row>
    <row r="5" ht="37.15" customHeight="1" x14ac:dyDescent="0.15" spans="1:17">
      <c r="A5" s="88">
        <v>3</v>
      </c>
      <c r="B5" s="88" t="s">
        <v>31</v>
      </c>
      <c r="C5" s="88" t="s">
        <v>32</v>
      </c>
      <c r="D5" s="127" t="s">
        <v>20</v>
      </c>
      <c r="E5" s="127" t="s">
        <v>33</v>
      </c>
      <c r="F5" s="88">
        <v>146</v>
      </c>
      <c r="G5" s="88">
        <v>48.6666666666667</v>
      </c>
      <c r="H5" s="88">
        <v>14.6</v>
      </c>
      <c r="I5" s="88">
        <v>75</v>
      </c>
      <c r="J5" s="88">
        <f>I5*0.4</f>
        <v>30</v>
      </c>
      <c r="K5" s="88">
        <f>H5+J5</f>
        <v>44.6</v>
      </c>
      <c r="L5" s="88" t="s">
        <v>34</v>
      </c>
      <c r="M5" s="88">
        <f>L5*0.3</f>
        <v>22.8</v>
      </c>
      <c r="N5" s="88">
        <f>K5+M5</f>
        <v>67.4</v>
      </c>
      <c r="O5" s="88" t="s">
        <v>35</v>
      </c>
      <c r="P5" s="88"/>
      <c r="Q5" s="88"/>
    </row>
    <row r="6" ht="37.15" customHeight="1" x14ac:dyDescent="0.15" spans="1:17">
      <c r="A6" s="88">
        <v>4</v>
      </c>
      <c r="B6" s="88" t="s">
        <v>36</v>
      </c>
      <c r="C6" s="88" t="s">
        <v>37</v>
      </c>
      <c r="D6" s="127" t="s">
        <v>20</v>
      </c>
      <c r="E6" s="127" t="s">
        <v>38</v>
      </c>
      <c r="F6" s="88">
        <v>158.5</v>
      </c>
      <c r="G6" s="88">
        <v>52.8333333333333</v>
      </c>
      <c r="H6" s="88">
        <v>15.85</v>
      </c>
      <c r="I6" s="88">
        <v>63</v>
      </c>
      <c r="J6" s="88">
        <f>I6*0.4</f>
        <v>25.200000000000003</v>
      </c>
      <c r="K6" s="88">
        <f>H6+J6</f>
        <v>41.050000000000004</v>
      </c>
      <c r="L6" s="88" t="s">
        <v>39</v>
      </c>
      <c r="M6" s="88">
        <f>L6*0.3</f>
        <v>23.34</v>
      </c>
      <c r="N6" s="88">
        <f>K6+M6</f>
        <v>64.39</v>
      </c>
      <c r="O6" s="88" t="s">
        <v>40</v>
      </c>
      <c r="P6" s="88"/>
      <c r="Q6" s="88"/>
    </row>
    <row r="7" ht="37.15" customHeight="1" x14ac:dyDescent="0.15" spans="1:17">
      <c r="A7" s="88">
        <v>5</v>
      </c>
      <c r="B7" s="88" t="s">
        <v>41</v>
      </c>
      <c r="C7" s="88" t="s">
        <v>42</v>
      </c>
      <c r="D7" s="127" t="s">
        <v>20</v>
      </c>
      <c r="E7" s="127" t="s">
        <v>43</v>
      </c>
      <c r="F7" s="88">
        <v>181</v>
      </c>
      <c r="G7" s="88">
        <v>60.3333333333333</v>
      </c>
      <c r="H7" s="88">
        <v>18.1</v>
      </c>
      <c r="I7" s="88" t="s">
        <v>44</v>
      </c>
      <c r="J7" s="88">
        <f>I7*0.4</f>
        <v>27.6</v>
      </c>
      <c r="K7" s="88">
        <f>H7+J7</f>
        <v>45.7</v>
      </c>
      <c r="L7" s="88" t="s">
        <v>45</v>
      </c>
      <c r="M7" s="88">
        <f>L7*0.3</f>
        <v>0</v>
      </c>
      <c r="N7" s="88">
        <f>K7+M7</f>
        <v>45.7</v>
      </c>
      <c r="O7" s="88" t="s">
        <v>46</v>
      </c>
      <c r="P7" s="88"/>
      <c r="Q7" s="88" t="s">
        <v>47</v>
      </c>
    </row>
    <row r="8" ht="37.15" customHeight="1" x14ac:dyDescent="0.15" spans="1:17">
      <c r="A8" s="88">
        <v>6</v>
      </c>
      <c r="B8" s="88" t="s">
        <v>48</v>
      </c>
      <c r="C8" s="88" t="s">
        <v>49</v>
      </c>
      <c r="D8" s="127" t="s">
        <v>20</v>
      </c>
      <c r="E8" s="127" t="s">
        <v>50</v>
      </c>
      <c r="F8" s="88">
        <v>166.5</v>
      </c>
      <c r="G8" s="88">
        <v>55.5</v>
      </c>
      <c r="H8" s="88">
        <v>16.65</v>
      </c>
      <c r="I8" s="88">
        <v>69</v>
      </c>
      <c r="J8" s="88">
        <f>I8*0.4</f>
        <v>27.6</v>
      </c>
      <c r="K8" s="88">
        <f>H8+J8</f>
        <v>44.25</v>
      </c>
      <c r="L8" s="88" t="s">
        <v>45</v>
      </c>
      <c r="M8" s="88">
        <f>L8*0.3</f>
        <v>0</v>
      </c>
      <c r="N8" s="88">
        <f>K8+M8</f>
        <v>44.25</v>
      </c>
      <c r="O8" s="88" t="s">
        <v>51</v>
      </c>
      <c r="P8" s="88"/>
      <c r="Q8" s="88" t="s">
        <v>47</v>
      </c>
    </row>
    <row r="9" ht="37.15" customHeight="1" x14ac:dyDescent="0.15" spans="1:17">
      <c r="A9" s="88">
        <v>7</v>
      </c>
      <c r="B9" s="88" t="s">
        <v>52</v>
      </c>
      <c r="C9" s="125" t="s">
        <v>53</v>
      </c>
      <c r="D9" s="127" t="s">
        <v>20</v>
      </c>
      <c r="E9" s="127" t="s">
        <v>54</v>
      </c>
      <c r="F9" s="88">
        <v>170.5</v>
      </c>
      <c r="G9" s="88">
        <v>56.8333333333333</v>
      </c>
      <c r="H9" s="88">
        <v>17.05</v>
      </c>
      <c r="I9" s="88">
        <v>75.5</v>
      </c>
      <c r="J9" s="88">
        <v>30.2</v>
      </c>
      <c r="K9" s="88">
        <v>47.25</v>
      </c>
      <c r="L9" s="88" t="s">
        <v>55</v>
      </c>
      <c r="M9" s="88">
        <f>L9*0.3</f>
        <v>25.62</v>
      </c>
      <c r="N9" s="88">
        <f>K9+M9</f>
        <v>72.87</v>
      </c>
      <c r="O9" s="88" t="s">
        <v>24</v>
      </c>
      <c r="P9" s="88" t="s">
        <v>25</v>
      </c>
      <c r="Q9" s="88"/>
    </row>
    <row r="10" ht="37.15" customHeight="1" x14ac:dyDescent="0.15" spans="1:17">
      <c r="A10" s="88">
        <v>8</v>
      </c>
      <c r="B10" s="88" t="s">
        <v>56</v>
      </c>
      <c r="C10" s="88" t="s">
        <v>57</v>
      </c>
      <c r="D10" s="127" t="s">
        <v>20</v>
      </c>
      <c r="E10" s="127" t="s">
        <v>58</v>
      </c>
      <c r="F10" s="88">
        <v>180.5</v>
      </c>
      <c r="G10" s="88">
        <v>60.1666666666667</v>
      </c>
      <c r="H10" s="88">
        <v>18.05</v>
      </c>
      <c r="I10" s="88">
        <v>76</v>
      </c>
      <c r="J10" s="88">
        <v>30.4</v>
      </c>
      <c r="K10" s="88">
        <v>48.45</v>
      </c>
      <c r="L10" s="88" t="s">
        <v>59</v>
      </c>
      <c r="M10" s="88">
        <f>L10*0.3</f>
        <v>24.24</v>
      </c>
      <c r="N10" s="88">
        <f>K10+M10</f>
        <v>72.69</v>
      </c>
      <c r="O10" s="88" t="s">
        <v>30</v>
      </c>
      <c r="P10" s="88"/>
      <c r="Q10" s="88"/>
    </row>
    <row r="11" ht="37.15" customHeight="1" x14ac:dyDescent="0.15" spans="1:17">
      <c r="A11" s="88">
        <v>9</v>
      </c>
      <c r="B11" s="88" t="s">
        <v>60</v>
      </c>
      <c r="C11" s="88" t="s">
        <v>61</v>
      </c>
      <c r="D11" s="127" t="s">
        <v>20</v>
      </c>
      <c r="E11" s="127" t="s">
        <v>62</v>
      </c>
      <c r="F11" s="88">
        <v>172.5</v>
      </c>
      <c r="G11" s="88">
        <v>57.5</v>
      </c>
      <c r="H11" s="88">
        <v>17.25</v>
      </c>
      <c r="I11" s="88">
        <v>64</v>
      </c>
      <c r="J11" s="88">
        <v>25.6</v>
      </c>
      <c r="K11" s="88">
        <v>42.85</v>
      </c>
      <c r="L11" s="88" t="s">
        <v>45</v>
      </c>
      <c r="M11" s="88">
        <f>L11*0.3</f>
        <v>0</v>
      </c>
      <c r="N11" s="88">
        <f>K11+M11</f>
        <v>42.85</v>
      </c>
      <c r="O11" s="88">
        <v>3</v>
      </c>
      <c r="P11" s="88"/>
      <c r="Q11" s="88" t="s">
        <v>47</v>
      </c>
    </row>
    <row r="12" ht="32.25" customHeight="1" x14ac:dyDescent="0.15" spans="1:1"/>
    <row r="13" s="2" customFormat="1" ht="37.15" customHeight="1" x14ac:dyDescent="0.15" spans="1:17">
      <c r="A13" s="11" t="s">
        <v>1</v>
      </c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19" t="s">
        <v>11</v>
      </c>
      <c r="L13" s="3" t="s">
        <v>12</v>
      </c>
      <c r="M13" s="19" t="s">
        <v>13</v>
      </c>
      <c r="N13" s="3" t="s">
        <v>14</v>
      </c>
      <c r="O13" s="3" t="s">
        <v>15</v>
      </c>
      <c r="P13" s="3" t="s">
        <v>16</v>
      </c>
      <c r="Q13" s="3" t="s">
        <v>17</v>
      </c>
    </row>
    <row r="14" ht="37.15" customHeight="1" x14ac:dyDescent="0.15" spans="1:17">
      <c r="A14" s="88">
        <v>1</v>
      </c>
      <c r="B14" s="88" t="s">
        <v>63</v>
      </c>
      <c r="C14" s="125" t="s">
        <v>64</v>
      </c>
      <c r="D14" s="127" t="s">
        <v>65</v>
      </c>
      <c r="E14" s="127" t="s">
        <v>66</v>
      </c>
      <c r="F14" s="88">
        <v>224</v>
      </c>
      <c r="G14" s="88">
        <f>ROUND(F14/3,2)</f>
        <v>74.67</v>
      </c>
      <c r="H14" s="88">
        <f>ROUND(G14*0.3,2)</f>
        <v>22.4</v>
      </c>
      <c r="I14" s="88">
        <v>62</v>
      </c>
      <c r="J14" s="88">
        <f>ROUND(I14*0.4,2)</f>
        <v>24.8</v>
      </c>
      <c r="K14" s="88">
        <f>H14+J14</f>
        <v>47.2</v>
      </c>
      <c r="L14" s="88">
        <v>79.6</v>
      </c>
      <c r="M14" s="88">
        <v>23.88</v>
      </c>
      <c r="N14" s="88">
        <f>H14+J14+M14</f>
        <v>71.08</v>
      </c>
      <c r="O14" s="88">
        <v>1</v>
      </c>
      <c r="P14" s="88" t="s">
        <v>25</v>
      </c>
      <c r="Q14" s="76"/>
    </row>
    <row r="15" ht="37.15" customHeight="1" x14ac:dyDescent="0.15" spans="1:17">
      <c r="A15" s="88">
        <v>2</v>
      </c>
      <c r="B15" s="88" t="s">
        <v>67</v>
      </c>
      <c r="C15" s="88" t="s">
        <v>68</v>
      </c>
      <c r="D15" s="127" t="s">
        <v>65</v>
      </c>
      <c r="E15" s="127" t="s">
        <v>66</v>
      </c>
      <c r="F15" s="88">
        <v>137.5</v>
      </c>
      <c r="G15" s="88">
        <f>ROUND(F15/3,2)</f>
        <v>45.83</v>
      </c>
      <c r="H15" s="88">
        <f>ROUND(G15*0.3,2)</f>
        <v>13.75</v>
      </c>
      <c r="I15" s="88">
        <v>61</v>
      </c>
      <c r="J15" s="88">
        <f>ROUND(I15*0.4,2)</f>
        <v>24.4</v>
      </c>
      <c r="K15" s="88">
        <f>H15+J15</f>
        <v>38.15</v>
      </c>
      <c r="L15" s="88">
        <v>80.8</v>
      </c>
      <c r="M15" s="88">
        <v>24.24</v>
      </c>
      <c r="N15" s="88">
        <f>H15+J15+M15</f>
        <v>62.39</v>
      </c>
      <c r="O15" s="88" t="s">
        <v>30</v>
      </c>
      <c r="P15" s="88"/>
      <c r="Q15" s="76"/>
    </row>
    <row r="16" ht="37.15" customHeight="1" x14ac:dyDescent="0.15" spans="1:17">
      <c r="A16" s="88">
        <v>3</v>
      </c>
      <c r="B16" s="88" t="s">
        <v>69</v>
      </c>
      <c r="C16" s="88" t="s">
        <v>70</v>
      </c>
      <c r="D16" s="127" t="s">
        <v>65</v>
      </c>
      <c r="E16" s="127" t="s">
        <v>66</v>
      </c>
      <c r="F16" s="88">
        <v>140</v>
      </c>
      <c r="G16" s="88">
        <f>ROUND(F16/3,2)</f>
        <v>46.67</v>
      </c>
      <c r="H16" s="88">
        <f>ROUND(G16*0.3,2)</f>
        <v>14</v>
      </c>
      <c r="I16" s="88">
        <v>61</v>
      </c>
      <c r="J16" s="88">
        <f>ROUND(I16*0.4,2)</f>
        <v>24.4</v>
      </c>
      <c r="K16" s="88">
        <f>H16+J16</f>
        <v>38.4</v>
      </c>
      <c r="L16" s="88" t="s">
        <v>71</v>
      </c>
      <c r="M16" s="88" t="s">
        <v>72</v>
      </c>
      <c r="N16" s="88" t="s">
        <v>73</v>
      </c>
      <c r="O16" s="88">
        <v>3</v>
      </c>
      <c r="P16" s="88"/>
      <c r="Q16" s="76"/>
    </row>
    <row r="17" ht="39.0" customHeight="1" x14ac:dyDescent="0.15" spans="1:1"/>
    <row r="18" ht="36.0" customHeight="1" x14ac:dyDescent="0.15" spans="1:14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3" t="s">
        <v>7</v>
      </c>
      <c r="H18" s="19" t="s">
        <v>74</v>
      </c>
      <c r="I18" s="3" t="s">
        <v>12</v>
      </c>
      <c r="J18" s="19" t="s">
        <v>75</v>
      </c>
      <c r="K18" s="3" t="s">
        <v>76</v>
      </c>
      <c r="L18" s="3" t="s">
        <v>15</v>
      </c>
      <c r="M18" s="3" t="s">
        <v>16</v>
      </c>
      <c r="N18" s="3" t="s">
        <v>17</v>
      </c>
    </row>
    <row r="19" ht="37.15" customHeight="1" x14ac:dyDescent="0.15" spans="1:16">
      <c r="A19" s="88">
        <v>1</v>
      </c>
      <c r="B19" s="88" t="s">
        <v>77</v>
      </c>
      <c r="C19" s="125" t="s">
        <v>78</v>
      </c>
      <c r="D19" s="127" t="s">
        <v>79</v>
      </c>
      <c r="E19" s="127" t="s">
        <v>80</v>
      </c>
      <c r="F19" s="88">
        <v>205.5</v>
      </c>
      <c r="G19" s="88">
        <v>68.5</v>
      </c>
      <c r="H19" s="88" t="s">
        <v>81</v>
      </c>
      <c r="I19" s="88" t="s">
        <v>82</v>
      </c>
      <c r="J19" s="88" t="s">
        <v>83</v>
      </c>
      <c r="K19" s="88" t="s">
        <v>84</v>
      </c>
      <c r="L19" s="88" t="s">
        <v>24</v>
      </c>
      <c r="M19" s="88" t="s">
        <v>25</v>
      </c>
      <c r="N19" s="76"/>
      <c r="O19"/>
      <c r="P19"/>
    </row>
    <row r="20" ht="37.15" customHeight="1" x14ac:dyDescent="0.15" spans="1:16">
      <c r="A20" s="88">
        <v>2</v>
      </c>
      <c r="B20" s="88" t="s">
        <v>85</v>
      </c>
      <c r="C20" s="125" t="s">
        <v>86</v>
      </c>
      <c r="D20" s="127" t="s">
        <v>79</v>
      </c>
      <c r="E20" s="127" t="s">
        <v>80</v>
      </c>
      <c r="F20" s="88">
        <v>202.5</v>
      </c>
      <c r="G20" s="88">
        <v>67.5</v>
      </c>
      <c r="H20" s="88" t="s">
        <v>87</v>
      </c>
      <c r="I20" s="88" t="s">
        <v>88</v>
      </c>
      <c r="J20" s="88" t="s">
        <v>89</v>
      </c>
      <c r="K20" s="88" t="s">
        <v>90</v>
      </c>
      <c r="L20" s="88" t="s">
        <v>30</v>
      </c>
      <c r="M20" s="88"/>
      <c r="N20" s="76"/>
      <c r="O20"/>
      <c r="P20"/>
    </row>
    <row r="21" ht="37.15" customHeight="1" x14ac:dyDescent="0.15" spans="1:16">
      <c r="A21" s="88">
        <v>3</v>
      </c>
      <c r="B21" s="88" t="s">
        <v>91</v>
      </c>
      <c r="C21" s="125" t="s">
        <v>92</v>
      </c>
      <c r="D21" s="127" t="s">
        <v>79</v>
      </c>
      <c r="E21" s="127" t="s">
        <v>80</v>
      </c>
      <c r="F21" s="88">
        <v>201</v>
      </c>
      <c r="G21" s="88">
        <v>67</v>
      </c>
      <c r="H21" s="88" t="s">
        <v>93</v>
      </c>
      <c r="I21" s="88" t="s">
        <v>94</v>
      </c>
      <c r="J21" s="88" t="s">
        <v>95</v>
      </c>
      <c r="K21" s="88" t="s">
        <v>96</v>
      </c>
      <c r="L21" s="88" t="s">
        <v>35</v>
      </c>
      <c r="M21" s="88"/>
      <c r="N21" s="76"/>
      <c r="O21"/>
      <c r="P21"/>
    </row>
  </sheetData>
  <mergeCells count="1">
    <mergeCell ref="A1:Q1"/>
  </mergeCells>
  <phoneticPr fontId="0" type="noConversion"/>
  <pageMargins left="0.7499062639521802" right="0.7499062639521802" top="0.9998749560258521" bottom="0.9998749560258521" header="0.49993747801292604" footer="0.49993747801292604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51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ysgz</cp:lastModifiedBy>
  <cp:revision>0</cp:revision>
  <cp:lastPrinted>2022-08-02T06:54:50Z</cp:lastPrinted>
  <dcterms:created xsi:type="dcterms:W3CDTF">2020-01-02T03:00:45Z</dcterms:created>
  <dcterms:modified xsi:type="dcterms:W3CDTF">2022-08-02T07:23:24Z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2052-11.1.0.9208</vt:lpwstr>
  </property>
</Properties>
</file>