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<sst xmlns="http://schemas.openxmlformats.org/spreadsheetml/2006/main" count="127" uniqueCount="83">
  <si>
    <t xml:space="preserve">安顺市平坝区2022年下半年乡镇事业单位面向社会公开前置招聘应征入伍大学毕业生面试成绩及总成绩公示
</t>
  </si>
  <si>
    <t>序号</t>
  </si>
  <si>
    <t>姓名</t>
  </si>
  <si>
    <t>准考证号</t>
  </si>
  <si>
    <t>报考单位及代码</t>
  </si>
  <si>
    <t>报考岗位及代码</t>
  </si>
  <si>
    <t>招聘计划数</t>
  </si>
  <si>
    <t>笔试成绩</t>
  </si>
  <si>
    <t>笔试折算成绩（笔试成绩÷1.5×60%）</t>
  </si>
  <si>
    <t>面试成绩</t>
  </si>
  <si>
    <t>面试折算成绩（面试成绩×40%）</t>
  </si>
  <si>
    <t>总成绩</t>
  </si>
  <si>
    <t>李荣</t>
  </si>
  <si>
    <t>202202010101</t>
  </si>
  <si>
    <t>安顺市平坝区鼓楼街道综治中心（安顺市平坝区鼓楼街道网格化管理服务中心)201</t>
  </si>
  <si>
    <t>专业技术岗位01</t>
  </si>
  <si>
    <t>103.27</t>
  </si>
  <si>
    <t>谢一帆</t>
  </si>
  <si>
    <t>202202030104</t>
  </si>
  <si>
    <t>安顺市平坝区夏云镇公共事务服务中心203</t>
  </si>
  <si>
    <t>102.56</t>
  </si>
  <si>
    <t>朱周琪</t>
  </si>
  <si>
    <t>202202030105</t>
  </si>
  <si>
    <t>100.97</t>
  </si>
  <si>
    <t>刘尧霖</t>
  </si>
  <si>
    <t>202202030103</t>
  </si>
  <si>
    <t>65.45</t>
  </si>
  <si>
    <t>胡洪胜</t>
  </si>
  <si>
    <t>202202040107</t>
  </si>
  <si>
    <t>安顺市平坝区白云镇综治中心（安顺市平坝区白云镇网格化管理服务中心）204</t>
  </si>
  <si>
    <t>94.16</t>
  </si>
  <si>
    <t>王甲寅</t>
  </si>
  <si>
    <t>202202040108</t>
  </si>
  <si>
    <t>76.44</t>
  </si>
  <si>
    <t>汪鑫</t>
  </si>
  <si>
    <t>202202050125</t>
  </si>
  <si>
    <t>安顺市平坝区白云镇公共事务服务中心205</t>
  </si>
  <si>
    <t>管理岗位01</t>
  </si>
  <si>
    <t>100.20</t>
  </si>
  <si>
    <t>蒋良圯</t>
  </si>
  <si>
    <t>202202050123</t>
  </si>
  <si>
    <t>92.08</t>
  </si>
  <si>
    <t>吴俊霖</t>
  </si>
  <si>
    <t>202202050119</t>
  </si>
  <si>
    <t>91.31</t>
  </si>
  <si>
    <t>刘星海</t>
  </si>
  <si>
    <t>202202060130</t>
  </si>
  <si>
    <t>安顺市平坝区天龙镇党务政务中心206</t>
  </si>
  <si>
    <t>99.58</t>
  </si>
  <si>
    <t>陈浩</t>
  </si>
  <si>
    <t>202202060129</t>
  </si>
  <si>
    <t>99.46</t>
  </si>
  <si>
    <t>杨岗</t>
  </si>
  <si>
    <t>202202070131</t>
  </si>
  <si>
    <t>安顺市平坝区天龙镇退役军人服务站207</t>
  </si>
  <si>
    <t>87.11</t>
  </si>
  <si>
    <t>陈耀文</t>
  </si>
  <si>
    <t>202202080132</t>
  </si>
  <si>
    <t>安顺市平坝区乐平镇综治中心（安顺市平坝区乐平镇网格化管理服务中心）208</t>
  </si>
  <si>
    <t>99.45</t>
  </si>
  <si>
    <t>李阳阳</t>
  </si>
  <si>
    <t>202202080134</t>
  </si>
  <si>
    <t>98.51</t>
  </si>
  <si>
    <t>晏中祥</t>
  </si>
  <si>
    <t>202202080136</t>
  </si>
  <si>
    <t>78.61</t>
  </si>
  <si>
    <t>李俊</t>
  </si>
  <si>
    <t>202202100137</t>
  </si>
  <si>
    <t>安顺市平坝区齐伯镇综合行政执法大队210</t>
  </si>
  <si>
    <t>81.05</t>
  </si>
  <si>
    <t>邹成诚</t>
  </si>
  <si>
    <t>202202100238</t>
  </si>
  <si>
    <t>管理岗位02</t>
  </si>
  <si>
    <t>92.45</t>
  </si>
  <si>
    <t>袁野</t>
  </si>
  <si>
    <t>202202110141</t>
  </si>
  <si>
    <t>安顺市平坝区羊昌布依族苗族乡综合行政执法大队211</t>
  </si>
  <si>
    <t>84.99</t>
  </si>
  <si>
    <t>曾丹妮</t>
  </si>
  <si>
    <t>202202080133</t>
  </si>
  <si>
    <t>108.74</t>
  </si>
  <si>
    <t>熊幸福</t>
  </si>
  <si>
    <t>202202080135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</si>
</sst>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sz val="11"/>
      <color indexed="8"/>
      <name val="宋体"/>
      <family val="0"/>
    </font>
    <font>
      <sz val="18"/>
      <name val="方正小标宋简体"/>
      <family val="4"/>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6" fillId="2" borderId="5" applyNumberFormat="0" applyAlignment="0" applyProtection="0"/>
    <xf numFmtId="0" fontId="17" fillId="2" borderId="1" applyNumberFormat="0" applyAlignment="0" applyProtection="0"/>
    <xf numFmtId="0" fontId="18" fillId="8" borderId="6" applyNumberFormat="0" applyAlignment="0" applyProtection="0"/>
    <xf numFmtId="0" fontId="2" fillId="9" borderId="0" applyNumberFormat="0" applyBorder="0" applyAlignment="0" applyProtection="0"/>
    <xf numFmtId="0" fontId="7"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2" fillId="12" borderId="0" applyNumberFormat="0" applyBorder="0" applyAlignment="0" applyProtection="0"/>
    <xf numFmtId="0" fontId="7"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7" fillId="16" borderId="0" applyNumberFormat="0" applyBorder="0" applyAlignment="0" applyProtection="0"/>
    <xf numFmtId="0" fontId="2"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 fillId="4" borderId="0" applyNumberFormat="0" applyBorder="0" applyAlignment="0" applyProtection="0"/>
    <xf numFmtId="0" fontId="7" fillId="4" borderId="0" applyNumberFormat="0" applyBorder="0" applyAlignment="0" applyProtection="0"/>
  </cellStyleXfs>
  <cellXfs count="24">
    <xf numFmtId="0" fontId="0" fillId="0" borderId="0" xfId="0" applyAlignment="1">
      <alignment vertical="center"/>
    </xf>
    <xf numFmtId="0" fontId="23"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3" fillId="0" borderId="9"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176" fontId="0" fillId="0" borderId="0" xfId="0" applyNumberFormat="1" applyAlignment="1">
      <alignment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0" fillId="0" borderId="9" xfId="0" applyFill="1" applyBorder="1" applyAlignment="1">
      <alignment horizontal="center" vertical="center"/>
    </xf>
    <xf numFmtId="176" fontId="23"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Alignment="1">
      <alignment horizontal="center" vertical="center"/>
    </xf>
    <xf numFmtId="176" fontId="0" fillId="0" borderId="0" xfId="0" applyNumberFormat="1" applyFill="1" applyAlignment="1">
      <alignment vertical="center"/>
    </xf>
    <xf numFmtId="176" fontId="0" fillId="0" borderId="9" xfId="0" applyNumberFormat="1" applyFill="1" applyBorder="1" applyAlignment="1">
      <alignment horizontal="center" vertical="center"/>
    </xf>
    <xf numFmtId="0" fontId="23" fillId="0" borderId="9" xfId="0" applyFont="1" applyFill="1" applyBorder="1" applyAlignment="1" quotePrefix="1">
      <alignment horizontal="center" vertical="center"/>
    </xf>
    <xf numFmtId="176" fontId="23"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1">
      <selection activeCell="P4" sqref="P3:P4"/>
    </sheetView>
  </sheetViews>
  <sheetFormatPr defaultColWidth="9.00390625" defaultRowHeight="14.25"/>
  <cols>
    <col min="1" max="1" width="4.75390625" style="5" customWidth="1"/>
    <col min="2" max="2" width="9.75390625" style="6" customWidth="1"/>
    <col min="3" max="3" width="14.125" style="0" customWidth="1"/>
    <col min="4" max="4" width="29.75390625" style="0" customWidth="1"/>
    <col min="5" max="5" width="14.00390625" style="0" customWidth="1"/>
    <col min="6" max="6" width="5.625" style="0" customWidth="1"/>
    <col min="7" max="7" width="9.00390625" style="7" customWidth="1"/>
    <col min="8" max="8" width="11.75390625" style="7" customWidth="1"/>
    <col min="9" max="9" width="7.625" style="7" customWidth="1"/>
    <col min="10" max="10" width="10.375" style="7" customWidth="1"/>
    <col min="11" max="11" width="8.375" style="7" customWidth="1"/>
  </cols>
  <sheetData>
    <row r="1" spans="1:11" ht="63" customHeight="1">
      <c r="A1" s="8" t="s">
        <v>0</v>
      </c>
      <c r="B1" s="9"/>
      <c r="C1" s="10"/>
      <c r="D1" s="10"/>
      <c r="E1" s="10"/>
      <c r="F1" s="10"/>
      <c r="G1" s="11"/>
      <c r="H1" s="11"/>
      <c r="I1" s="11"/>
      <c r="J1" s="11"/>
      <c r="K1" s="11"/>
    </row>
    <row r="2" spans="1:11" s="4" customFormat="1" ht="78.75" customHeight="1">
      <c r="A2" s="12" t="s">
        <v>1</v>
      </c>
      <c r="B2" s="13" t="s">
        <v>2</v>
      </c>
      <c r="C2" s="12" t="s">
        <v>3</v>
      </c>
      <c r="D2" s="12" t="s">
        <v>4</v>
      </c>
      <c r="E2" s="12" t="s">
        <v>5</v>
      </c>
      <c r="F2" s="12" t="s">
        <v>6</v>
      </c>
      <c r="G2" s="14" t="s">
        <v>7</v>
      </c>
      <c r="H2" s="14" t="s">
        <v>8</v>
      </c>
      <c r="I2" s="14" t="s">
        <v>9</v>
      </c>
      <c r="J2" s="14" t="s">
        <v>10</v>
      </c>
      <c r="K2" s="14" t="s">
        <v>11</v>
      </c>
    </row>
    <row r="3" spans="1:11" ht="51" customHeight="1">
      <c r="A3" s="15">
        <v>1</v>
      </c>
      <c r="B3" s="22" t="s">
        <v>12</v>
      </c>
      <c r="C3" s="22" t="s">
        <v>13</v>
      </c>
      <c r="D3" s="2" t="s">
        <v>14</v>
      </c>
      <c r="E3" s="2" t="s">
        <v>15</v>
      </c>
      <c r="F3" s="2">
        <v>1</v>
      </c>
      <c r="G3" s="23" t="s">
        <v>16</v>
      </c>
      <c r="H3" s="16">
        <f aca="true" t="shared" si="0" ref="H3:H20">G3/1.5*0.6</f>
        <v>41.308</v>
      </c>
      <c r="I3" s="3">
        <v>77.6</v>
      </c>
      <c r="J3" s="16">
        <f aca="true" t="shared" si="1" ref="J3:J20">I3*0.4</f>
        <v>31.04</v>
      </c>
      <c r="K3" s="21">
        <f aca="true" t="shared" si="2" ref="K3:K20">H3+J3</f>
        <v>72.348</v>
      </c>
    </row>
    <row r="4" spans="1:11" ht="30.75" customHeight="1">
      <c r="A4" s="15">
        <v>2</v>
      </c>
      <c r="B4" s="22" t="s">
        <v>17</v>
      </c>
      <c r="C4" s="22" t="s">
        <v>18</v>
      </c>
      <c r="D4" s="2" t="s">
        <v>19</v>
      </c>
      <c r="E4" s="2" t="s">
        <v>15</v>
      </c>
      <c r="F4" s="17">
        <v>1</v>
      </c>
      <c r="G4" s="23" t="s">
        <v>20</v>
      </c>
      <c r="H4" s="16">
        <f t="shared" si="0"/>
        <v>41.024</v>
      </c>
      <c r="I4" s="3">
        <v>66.8</v>
      </c>
      <c r="J4" s="16">
        <f t="shared" si="1"/>
        <v>26.72</v>
      </c>
      <c r="K4" s="21">
        <f t="shared" si="2"/>
        <v>67.744</v>
      </c>
    </row>
    <row r="5" spans="1:11" ht="30.75" customHeight="1">
      <c r="A5" s="15">
        <v>3</v>
      </c>
      <c r="B5" s="22" t="s">
        <v>21</v>
      </c>
      <c r="C5" s="22" t="s">
        <v>22</v>
      </c>
      <c r="D5" s="2" t="s">
        <v>19</v>
      </c>
      <c r="E5" s="2" t="s">
        <v>15</v>
      </c>
      <c r="F5" s="17">
        <v>1</v>
      </c>
      <c r="G5" s="23" t="s">
        <v>23</v>
      </c>
      <c r="H5" s="16">
        <f t="shared" si="0"/>
        <v>40.388</v>
      </c>
      <c r="I5" s="3">
        <v>79.8</v>
      </c>
      <c r="J5" s="16">
        <f t="shared" si="1"/>
        <v>31.92</v>
      </c>
      <c r="K5" s="21">
        <f t="shared" si="2"/>
        <v>72.30799999999999</v>
      </c>
    </row>
    <row r="6" spans="1:11" ht="30.75" customHeight="1">
      <c r="A6" s="15">
        <v>4</v>
      </c>
      <c r="B6" s="22" t="s">
        <v>24</v>
      </c>
      <c r="C6" s="22" t="s">
        <v>25</v>
      </c>
      <c r="D6" s="2" t="s">
        <v>19</v>
      </c>
      <c r="E6" s="2" t="s">
        <v>15</v>
      </c>
      <c r="F6" s="17">
        <v>1</v>
      </c>
      <c r="G6" s="23" t="s">
        <v>26</v>
      </c>
      <c r="H6" s="16">
        <f t="shared" si="0"/>
        <v>26.18</v>
      </c>
      <c r="I6" s="3">
        <v>40.4</v>
      </c>
      <c r="J6" s="16">
        <f t="shared" si="1"/>
        <v>16.16</v>
      </c>
      <c r="K6" s="21">
        <f t="shared" si="2"/>
        <v>42.34</v>
      </c>
    </row>
    <row r="7" spans="1:11" ht="48" customHeight="1">
      <c r="A7" s="15">
        <v>5</v>
      </c>
      <c r="B7" s="22" t="s">
        <v>27</v>
      </c>
      <c r="C7" s="22" t="s">
        <v>28</v>
      </c>
      <c r="D7" s="2" t="s">
        <v>29</v>
      </c>
      <c r="E7" s="2" t="s">
        <v>15</v>
      </c>
      <c r="F7" s="17">
        <v>1</v>
      </c>
      <c r="G7" s="23" t="s">
        <v>30</v>
      </c>
      <c r="H7" s="16">
        <f t="shared" si="0"/>
        <v>37.664</v>
      </c>
      <c r="I7" s="3">
        <v>77</v>
      </c>
      <c r="J7" s="16">
        <f t="shared" si="1"/>
        <v>30.8</v>
      </c>
      <c r="K7" s="21">
        <f t="shared" si="2"/>
        <v>68.464</v>
      </c>
    </row>
    <row r="8" spans="1:11" ht="45.75" customHeight="1">
      <c r="A8" s="15">
        <v>6</v>
      </c>
      <c r="B8" s="22" t="s">
        <v>31</v>
      </c>
      <c r="C8" s="22" t="s">
        <v>32</v>
      </c>
      <c r="D8" s="2" t="s">
        <v>29</v>
      </c>
      <c r="E8" s="2" t="s">
        <v>15</v>
      </c>
      <c r="F8" s="17">
        <v>1</v>
      </c>
      <c r="G8" s="23" t="s">
        <v>33</v>
      </c>
      <c r="H8" s="16">
        <f t="shared" si="0"/>
        <v>30.576</v>
      </c>
      <c r="I8" s="3">
        <v>8</v>
      </c>
      <c r="J8" s="16">
        <f t="shared" si="1"/>
        <v>3.2</v>
      </c>
      <c r="K8" s="21">
        <f t="shared" si="2"/>
        <v>33.776</v>
      </c>
    </row>
    <row r="9" spans="1:11" ht="30.75" customHeight="1">
      <c r="A9" s="15">
        <v>7</v>
      </c>
      <c r="B9" s="22" t="s">
        <v>34</v>
      </c>
      <c r="C9" s="22" t="s">
        <v>35</v>
      </c>
      <c r="D9" s="2" t="s">
        <v>36</v>
      </c>
      <c r="E9" s="2" t="s">
        <v>37</v>
      </c>
      <c r="F9" s="17">
        <v>1</v>
      </c>
      <c r="G9" s="23" t="s">
        <v>38</v>
      </c>
      <c r="H9" s="16">
        <f t="shared" si="0"/>
        <v>40.08</v>
      </c>
      <c r="I9" s="16">
        <v>0</v>
      </c>
      <c r="J9" s="16">
        <f t="shared" si="1"/>
        <v>0</v>
      </c>
      <c r="K9" s="21">
        <f t="shared" si="2"/>
        <v>40.08</v>
      </c>
    </row>
    <row r="10" spans="1:11" ht="30.75" customHeight="1">
      <c r="A10" s="15">
        <v>8</v>
      </c>
      <c r="B10" s="22" t="s">
        <v>39</v>
      </c>
      <c r="C10" s="22" t="s">
        <v>40</v>
      </c>
      <c r="D10" s="2" t="s">
        <v>36</v>
      </c>
      <c r="E10" s="2" t="s">
        <v>37</v>
      </c>
      <c r="F10" s="17">
        <v>1</v>
      </c>
      <c r="G10" s="23" t="s">
        <v>41</v>
      </c>
      <c r="H10" s="16">
        <f t="shared" si="0"/>
        <v>36.831999999999994</v>
      </c>
      <c r="I10" s="16">
        <v>79.4</v>
      </c>
      <c r="J10" s="16">
        <f t="shared" si="1"/>
        <v>31.760000000000005</v>
      </c>
      <c r="K10" s="21">
        <f t="shared" si="2"/>
        <v>68.592</v>
      </c>
    </row>
    <row r="11" spans="1:11" ht="30.75" customHeight="1">
      <c r="A11" s="15">
        <v>9</v>
      </c>
      <c r="B11" s="22" t="s">
        <v>42</v>
      </c>
      <c r="C11" s="22" t="s">
        <v>43</v>
      </c>
      <c r="D11" s="2" t="s">
        <v>36</v>
      </c>
      <c r="E11" s="2" t="s">
        <v>37</v>
      </c>
      <c r="F11" s="17">
        <v>1</v>
      </c>
      <c r="G11" s="23" t="s">
        <v>44</v>
      </c>
      <c r="H11" s="16">
        <f t="shared" si="0"/>
        <v>36.524</v>
      </c>
      <c r="I11" s="16">
        <v>65.4</v>
      </c>
      <c r="J11" s="16">
        <f t="shared" si="1"/>
        <v>26.160000000000004</v>
      </c>
      <c r="K11" s="21">
        <f t="shared" si="2"/>
        <v>62.684000000000005</v>
      </c>
    </row>
    <row r="12" spans="1:11" ht="30.75" customHeight="1">
      <c r="A12" s="15">
        <v>10</v>
      </c>
      <c r="B12" s="22" t="s">
        <v>45</v>
      </c>
      <c r="C12" s="22" t="s">
        <v>46</v>
      </c>
      <c r="D12" s="2" t="s">
        <v>47</v>
      </c>
      <c r="E12" s="2" t="s">
        <v>15</v>
      </c>
      <c r="F12" s="17">
        <v>1</v>
      </c>
      <c r="G12" s="23" t="s">
        <v>48</v>
      </c>
      <c r="H12" s="16">
        <f t="shared" si="0"/>
        <v>39.832</v>
      </c>
      <c r="I12" s="16">
        <v>79.4</v>
      </c>
      <c r="J12" s="16">
        <f t="shared" si="1"/>
        <v>31.760000000000005</v>
      </c>
      <c r="K12" s="21">
        <f t="shared" si="2"/>
        <v>71.59200000000001</v>
      </c>
    </row>
    <row r="13" spans="1:11" ht="30.75" customHeight="1">
      <c r="A13" s="15">
        <v>11</v>
      </c>
      <c r="B13" s="22" t="s">
        <v>49</v>
      </c>
      <c r="C13" s="22" t="s">
        <v>50</v>
      </c>
      <c r="D13" s="2" t="s">
        <v>47</v>
      </c>
      <c r="E13" s="2" t="s">
        <v>15</v>
      </c>
      <c r="F13" s="17">
        <v>1</v>
      </c>
      <c r="G13" s="23" t="s">
        <v>51</v>
      </c>
      <c r="H13" s="16">
        <f t="shared" si="0"/>
        <v>39.78399999999999</v>
      </c>
      <c r="I13" s="16">
        <v>77.8</v>
      </c>
      <c r="J13" s="16">
        <f t="shared" si="1"/>
        <v>31.12</v>
      </c>
      <c r="K13" s="21">
        <f t="shared" si="2"/>
        <v>70.904</v>
      </c>
    </row>
    <row r="14" spans="1:11" ht="30.75" customHeight="1">
      <c r="A14" s="15">
        <v>12</v>
      </c>
      <c r="B14" s="22" t="s">
        <v>52</v>
      </c>
      <c r="C14" s="22" t="s">
        <v>53</v>
      </c>
      <c r="D14" s="18" t="s">
        <v>54</v>
      </c>
      <c r="E14" s="18" t="s">
        <v>15</v>
      </c>
      <c r="F14" s="17">
        <v>1</v>
      </c>
      <c r="G14" s="23" t="s">
        <v>55</v>
      </c>
      <c r="H14" s="16">
        <f t="shared" si="0"/>
        <v>34.843999999999994</v>
      </c>
      <c r="I14" s="16">
        <v>71.6</v>
      </c>
      <c r="J14" s="16">
        <f t="shared" si="1"/>
        <v>28.64</v>
      </c>
      <c r="K14" s="21">
        <f t="shared" si="2"/>
        <v>63.483999999999995</v>
      </c>
    </row>
    <row r="15" spans="1:11" ht="51" customHeight="1">
      <c r="A15" s="15">
        <v>13</v>
      </c>
      <c r="B15" s="22" t="s">
        <v>56</v>
      </c>
      <c r="C15" s="22" t="s">
        <v>57</v>
      </c>
      <c r="D15" s="2" t="s">
        <v>58</v>
      </c>
      <c r="E15" s="2" t="s">
        <v>37</v>
      </c>
      <c r="F15" s="17">
        <v>1</v>
      </c>
      <c r="G15" s="23" t="s">
        <v>59</v>
      </c>
      <c r="H15" s="16">
        <f t="shared" si="0"/>
        <v>39.779999999999994</v>
      </c>
      <c r="I15" s="16">
        <v>77.8</v>
      </c>
      <c r="J15" s="16">
        <f t="shared" si="1"/>
        <v>31.12</v>
      </c>
      <c r="K15" s="21">
        <f t="shared" si="2"/>
        <v>70.89999999999999</v>
      </c>
    </row>
    <row r="16" spans="1:11" ht="51.75" customHeight="1">
      <c r="A16" s="15">
        <v>14</v>
      </c>
      <c r="B16" s="22" t="s">
        <v>60</v>
      </c>
      <c r="C16" s="22" t="s">
        <v>61</v>
      </c>
      <c r="D16" s="2" t="s">
        <v>58</v>
      </c>
      <c r="E16" s="2" t="s">
        <v>37</v>
      </c>
      <c r="F16" s="17">
        <v>1</v>
      </c>
      <c r="G16" s="23" t="s">
        <v>62</v>
      </c>
      <c r="H16" s="16">
        <f t="shared" si="0"/>
        <v>39.403999999999996</v>
      </c>
      <c r="I16" s="16">
        <v>68</v>
      </c>
      <c r="J16" s="16">
        <f t="shared" si="1"/>
        <v>27.200000000000003</v>
      </c>
      <c r="K16" s="21">
        <f t="shared" si="2"/>
        <v>66.604</v>
      </c>
    </row>
    <row r="17" spans="1:11" ht="49.5" customHeight="1">
      <c r="A17" s="15">
        <v>15</v>
      </c>
      <c r="B17" s="22" t="s">
        <v>63</v>
      </c>
      <c r="C17" s="22" t="s">
        <v>64</v>
      </c>
      <c r="D17" s="2" t="s">
        <v>58</v>
      </c>
      <c r="E17" s="2" t="s">
        <v>37</v>
      </c>
      <c r="F17" s="17">
        <v>1</v>
      </c>
      <c r="G17" s="23" t="s">
        <v>65</v>
      </c>
      <c r="H17" s="16">
        <f t="shared" si="0"/>
        <v>31.444</v>
      </c>
      <c r="I17" s="16">
        <v>69</v>
      </c>
      <c r="J17" s="16">
        <f t="shared" si="1"/>
        <v>27.6</v>
      </c>
      <c r="K17" s="21">
        <f t="shared" si="2"/>
        <v>59.044</v>
      </c>
    </row>
    <row r="18" spans="1:11" ht="30.75" customHeight="1">
      <c r="A18" s="15">
        <v>16</v>
      </c>
      <c r="B18" s="22" t="s">
        <v>66</v>
      </c>
      <c r="C18" s="22" t="s">
        <v>67</v>
      </c>
      <c r="D18" s="2" t="s">
        <v>68</v>
      </c>
      <c r="E18" s="18" t="s">
        <v>37</v>
      </c>
      <c r="F18" s="17">
        <v>1</v>
      </c>
      <c r="G18" s="23" t="s">
        <v>69</v>
      </c>
      <c r="H18" s="16">
        <f t="shared" si="0"/>
        <v>32.419999999999995</v>
      </c>
      <c r="I18" s="16">
        <v>74</v>
      </c>
      <c r="J18" s="16">
        <f t="shared" si="1"/>
        <v>29.6</v>
      </c>
      <c r="K18" s="21">
        <f t="shared" si="2"/>
        <v>62.019999999999996</v>
      </c>
    </row>
    <row r="19" spans="1:11" ht="30.75" customHeight="1">
      <c r="A19" s="15">
        <v>17</v>
      </c>
      <c r="B19" s="22" t="s">
        <v>70</v>
      </c>
      <c r="C19" s="22" t="s">
        <v>71</v>
      </c>
      <c r="D19" s="2" t="s">
        <v>68</v>
      </c>
      <c r="E19" s="18" t="s">
        <v>72</v>
      </c>
      <c r="F19" s="17">
        <v>1</v>
      </c>
      <c r="G19" s="23" t="s">
        <v>73</v>
      </c>
      <c r="H19" s="16">
        <f t="shared" si="0"/>
        <v>36.98</v>
      </c>
      <c r="I19" s="16">
        <v>71.8</v>
      </c>
      <c r="J19" s="16">
        <f t="shared" si="1"/>
        <v>28.72</v>
      </c>
      <c r="K19" s="21">
        <f t="shared" si="2"/>
        <v>65.69999999999999</v>
      </c>
    </row>
    <row r="20" spans="1:11" ht="30.75" customHeight="1">
      <c r="A20" s="15">
        <v>18</v>
      </c>
      <c r="B20" s="22" t="s">
        <v>74</v>
      </c>
      <c r="C20" s="22" t="s">
        <v>75</v>
      </c>
      <c r="D20" s="2" t="s">
        <v>76</v>
      </c>
      <c r="E20" s="2" t="s">
        <v>37</v>
      </c>
      <c r="F20" s="17">
        <v>1</v>
      </c>
      <c r="G20" s="23" t="s">
        <v>77</v>
      </c>
      <c r="H20" s="16">
        <f t="shared" si="0"/>
        <v>33.995999999999995</v>
      </c>
      <c r="I20" s="16">
        <v>49.2</v>
      </c>
      <c r="J20" s="16">
        <f t="shared" si="1"/>
        <v>19.680000000000003</v>
      </c>
      <c r="K20" s="21">
        <f t="shared" si="2"/>
        <v>53.676</v>
      </c>
    </row>
    <row r="21" spans="1:11" ht="14.25">
      <c r="A21" s="19"/>
      <c r="C21" s="6"/>
      <c r="D21" s="6"/>
      <c r="E21" s="6"/>
      <c r="F21" s="6"/>
      <c r="G21" s="20"/>
      <c r="H21" s="20"/>
      <c r="I21" s="20"/>
      <c r="J21" s="20"/>
      <c r="K21" s="20"/>
    </row>
  </sheetData>
  <sheetProtection password="EBC5" sheet="1" objects="1"/>
  <mergeCells count="1">
    <mergeCell ref="A1:K1"/>
  </mergeCells>
  <printOptions horizontalCentered="1"/>
  <pageMargins left="0.5548611111111111" right="0.5548611111111111" top="0.5902777777777778" bottom="0.40902777777777777" header="0.5118055555555555"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5"/>
  <sheetViews>
    <sheetView zoomScaleSheetLayoutView="100" workbookViewId="0" topLeftCell="A1">
      <selection activeCell="A1" sqref="A1:E5"/>
    </sheetView>
  </sheetViews>
  <sheetFormatPr defaultColWidth="9.00390625" defaultRowHeight="14.25"/>
  <cols>
    <col min="3" max="3" width="17.75390625" style="0" customWidth="1"/>
  </cols>
  <sheetData>
    <row r="1" spans="1:5" ht="54">
      <c r="A1" s="22" t="s">
        <v>78</v>
      </c>
      <c r="B1" s="22" t="s">
        <v>79</v>
      </c>
      <c r="C1" s="2" t="s">
        <v>58</v>
      </c>
      <c r="D1" s="2" t="s">
        <v>37</v>
      </c>
      <c r="E1" s="23" t="s">
        <v>80</v>
      </c>
    </row>
    <row r="2" spans="1:5" ht="54">
      <c r="A2" s="22" t="s">
        <v>56</v>
      </c>
      <c r="B2" s="22" t="s">
        <v>57</v>
      </c>
      <c r="C2" s="2" t="s">
        <v>58</v>
      </c>
      <c r="D2" s="2" t="s">
        <v>37</v>
      </c>
      <c r="E2" s="23" t="s">
        <v>59</v>
      </c>
    </row>
    <row r="3" spans="1:5" ht="54">
      <c r="A3" s="22" t="s">
        <v>60</v>
      </c>
      <c r="B3" s="22" t="s">
        <v>61</v>
      </c>
      <c r="C3" s="2" t="s">
        <v>58</v>
      </c>
      <c r="D3" s="2" t="s">
        <v>37</v>
      </c>
      <c r="E3" s="23" t="s">
        <v>62</v>
      </c>
    </row>
    <row r="4" spans="1:5" ht="54">
      <c r="A4" s="22" t="s">
        <v>81</v>
      </c>
      <c r="B4" s="22" t="s">
        <v>82</v>
      </c>
      <c r="C4" s="2" t="s">
        <v>58</v>
      </c>
      <c r="D4" s="2" t="s">
        <v>37</v>
      </c>
      <c r="E4" s="23" t="s">
        <v>30</v>
      </c>
    </row>
    <row r="5" spans="1:5" ht="54">
      <c r="A5" s="22" t="s">
        <v>63</v>
      </c>
      <c r="B5" s="22" t="s">
        <v>64</v>
      </c>
      <c r="C5" s="2" t="s">
        <v>58</v>
      </c>
      <c r="D5" s="2" t="s">
        <v>37</v>
      </c>
      <c r="E5" s="23" t="s">
        <v>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2021-02-03T22:48:09Z</cp:lastPrinted>
  <dcterms:created xsi:type="dcterms:W3CDTF">2020-08-20T16:45:05Z</dcterms:created>
  <dcterms:modified xsi:type="dcterms:W3CDTF">2022-08-29T08:33:41Z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3A6561483538447C96486F2B2911D242</vt:lpwstr>
  </property>
</Properties>
</file>