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成绩" sheetId="1" r:id="rId1"/>
  </sheets>
  <definedNames>
    <definedName name="_xlnm.Print_Titles" localSheetId="0">'面试成绩'!$1:$2</definedName>
    <definedName name="_xlnm._FilterDatabase" localSheetId="0" hidden="1">'面试成绩'!$B$2:$G$31</definedName>
  </definedNames>
  <calcPr fullCalcOnLoad="1"/>
</workbook>
</file>

<file path=xl/sharedStrings.xml><?xml version="1.0" encoding="utf-8"?>
<sst xmlns="http://schemas.openxmlformats.org/spreadsheetml/2006/main" count="159" uniqueCount="113">
  <si>
    <t>安顺市普定县2022年下半年乡镇事业单位面向社会公开前置招聘
应征入伍大学毕业生面试成绩及总成绩</t>
  </si>
  <si>
    <t>序号</t>
  </si>
  <si>
    <t>面试准考证号</t>
  </si>
  <si>
    <t>姓名</t>
  </si>
  <si>
    <t>报考单位</t>
  </si>
  <si>
    <t>报考职位</t>
  </si>
  <si>
    <t>计划
招聘数</t>
  </si>
  <si>
    <t>笔试成绩</t>
  </si>
  <si>
    <t>笔试折算成绩</t>
  </si>
  <si>
    <t>面试成绩</t>
  </si>
  <si>
    <t>面试折算成绩</t>
  </si>
  <si>
    <t>总成绩</t>
  </si>
  <si>
    <t>202203082801</t>
  </si>
  <si>
    <t>李志威</t>
  </si>
  <si>
    <t>安顺市普定县马官镇人民政府村镇建设管理站302</t>
  </si>
  <si>
    <t>管理岗位01</t>
  </si>
  <si>
    <t>99.10</t>
  </si>
  <si>
    <t>202203082802</t>
  </si>
  <si>
    <t>张斌</t>
  </si>
  <si>
    <t>96.34</t>
  </si>
  <si>
    <t>202203082803</t>
  </si>
  <si>
    <t>雷仕鑫</t>
  </si>
  <si>
    <t>90.62</t>
  </si>
  <si>
    <t>202203082804</t>
  </si>
  <si>
    <t>杜杰</t>
  </si>
  <si>
    <t>安顺市普定县马官镇人民政府水利和移民工作站303</t>
  </si>
  <si>
    <t>专业技术岗位01</t>
  </si>
  <si>
    <t>87.34</t>
  </si>
  <si>
    <t>202203082805</t>
  </si>
  <si>
    <t>王子豪</t>
  </si>
  <si>
    <t>85.65</t>
  </si>
  <si>
    <t>202203082806</t>
  </si>
  <si>
    <t>邓宇豪</t>
  </si>
  <si>
    <t>77.14</t>
  </si>
  <si>
    <t>缺考</t>
  </si>
  <si>
    <t>202203082807</t>
  </si>
  <si>
    <t>彭金龙</t>
  </si>
  <si>
    <t>安顺市普定县化处镇人民政府农业服务中心304</t>
  </si>
  <si>
    <t>99.09</t>
  </si>
  <si>
    <t>202203082808</t>
  </si>
  <si>
    <t>朱俺瑞</t>
  </si>
  <si>
    <t>安顺市普定县马场镇人民政府村镇建设管理站306</t>
  </si>
  <si>
    <t>93.43</t>
  </si>
  <si>
    <t>202203082809</t>
  </si>
  <si>
    <t>黄旺</t>
  </si>
  <si>
    <t>88.98</t>
  </si>
  <si>
    <t>202203082810</t>
  </si>
  <si>
    <t>张东杰</t>
  </si>
  <si>
    <t>88.86</t>
  </si>
  <si>
    <t>202203082811</t>
  </si>
  <si>
    <t>邓广平</t>
  </si>
  <si>
    <t>安顺市普定县马场镇人民政府安全生产监督管理站307</t>
  </si>
  <si>
    <t>108.94</t>
  </si>
  <si>
    <t>202203082812</t>
  </si>
  <si>
    <t>李青</t>
  </si>
  <si>
    <t>107.53</t>
  </si>
  <si>
    <t>202203082813</t>
  </si>
  <si>
    <t>汪金松</t>
  </si>
  <si>
    <t>96.93</t>
  </si>
  <si>
    <t>202203082814</t>
  </si>
  <si>
    <t>蒲宇</t>
  </si>
  <si>
    <t>安顺市普定县马场镇人民政府退役军人服务站308</t>
  </si>
  <si>
    <t>94.57</t>
  </si>
  <si>
    <t>202203082815</t>
  </si>
  <si>
    <t>彭兴旭</t>
  </si>
  <si>
    <t>89.88</t>
  </si>
  <si>
    <t>202203082816</t>
  </si>
  <si>
    <t>龚洪果</t>
  </si>
  <si>
    <t>88.93</t>
  </si>
  <si>
    <t>202203082817</t>
  </si>
  <si>
    <t>邓雨</t>
  </si>
  <si>
    <t>安顺市普定县坪上镇科技宣教文化信息服务中心309</t>
  </si>
  <si>
    <t>105.86</t>
  </si>
  <si>
    <t>202203082818</t>
  </si>
  <si>
    <t>毛兴鸿</t>
  </si>
  <si>
    <t>96.23</t>
  </si>
  <si>
    <t>202203082819</t>
  </si>
  <si>
    <t>常鸿</t>
  </si>
  <si>
    <t>92.45</t>
  </si>
  <si>
    <t>202203082820</t>
  </si>
  <si>
    <t>罗宇杰</t>
  </si>
  <si>
    <t>安顺市普定县财政局坪上镇分局310</t>
  </si>
  <si>
    <t>100.61</t>
  </si>
  <si>
    <t>202203082821</t>
  </si>
  <si>
    <t>聂彬</t>
  </si>
  <si>
    <t>98.07</t>
  </si>
  <si>
    <t>202203082822</t>
  </si>
  <si>
    <t>康仪豪</t>
  </si>
  <si>
    <t>93.15</t>
  </si>
  <si>
    <t>202203082823</t>
  </si>
  <si>
    <t>李晓龙</t>
  </si>
  <si>
    <t>安顺市普定县坪上镇人力资源和社会保障服务中心311</t>
  </si>
  <si>
    <t>103.79</t>
  </si>
  <si>
    <t>202203082824</t>
  </si>
  <si>
    <t>周亮</t>
  </si>
  <si>
    <t>101.11</t>
  </si>
  <si>
    <t>202203082825</t>
  </si>
  <si>
    <t>顾光胜</t>
  </si>
  <si>
    <t>93.26</t>
  </si>
  <si>
    <t>202203082826</t>
  </si>
  <si>
    <t>胡永猛</t>
  </si>
  <si>
    <t>安顺市普定县补郎苗族乡人力资源和社会保障服务中心314</t>
  </si>
  <si>
    <t>92.10</t>
  </si>
  <si>
    <t>202203082827</t>
  </si>
  <si>
    <t>邓波波</t>
  </si>
  <si>
    <t>安顺市普定县猴场苗族仡佬族乡乡村振兴服务站316</t>
  </si>
  <si>
    <t>109.19</t>
  </si>
  <si>
    <t>202203082828</t>
  </si>
  <si>
    <t>龙鹏程</t>
  </si>
  <si>
    <t>104.56</t>
  </si>
  <si>
    <t>202203082829</t>
  </si>
  <si>
    <t>唐鹏举</t>
  </si>
  <si>
    <t>98.51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</si>
</sst>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176" fontId="47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 quotePrefix="1">
      <alignment horizontal="center" vertical="center" wrapText="1"/>
    </xf>
    <xf numFmtId="176" fontId="50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Q6" sqref="Q6"/>
    </sheetView>
  </sheetViews>
  <sheetFormatPr defaultColWidth="9.00390625" defaultRowHeight="15"/>
  <cols>
    <col min="1" max="1" width="3.8515625" style="3" customWidth="1"/>
    <col min="2" max="2" width="12.7109375" style="3" customWidth="1"/>
    <col min="3" max="3" width="6.8515625" style="3" customWidth="1"/>
    <col min="4" max="4" width="23.7109375" style="3" customWidth="1"/>
    <col min="5" max="5" width="9.421875" style="3" customWidth="1"/>
    <col min="6" max="6" width="6.421875" style="3" customWidth="1"/>
    <col min="7" max="8" width="7.8515625" style="3" customWidth="1"/>
    <col min="9" max="10" width="7.8515625" style="4" customWidth="1"/>
    <col min="11" max="11" width="7.8515625" style="5" customWidth="1"/>
  </cols>
  <sheetData>
    <row r="1" spans="1:11" ht="67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9" t="s">
        <v>10</v>
      </c>
      <c r="K2" s="10" t="s">
        <v>11</v>
      </c>
    </row>
    <row r="3" spans="1:11" s="2" customFormat="1" ht="33" customHeight="1">
      <c r="A3" s="8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8">
        <v>1</v>
      </c>
      <c r="G3" s="12" t="s">
        <v>16</v>
      </c>
      <c r="H3" s="9">
        <f>G3/1.5*0.6</f>
        <v>39.63999999999999</v>
      </c>
      <c r="I3" s="9">
        <v>77.8</v>
      </c>
      <c r="J3" s="9">
        <f>I3*0.4</f>
        <v>31.12</v>
      </c>
      <c r="K3" s="10">
        <f>H3+J3</f>
        <v>70.75999999999999</v>
      </c>
    </row>
    <row r="4" spans="1:11" s="2" customFormat="1" ht="33" customHeight="1">
      <c r="A4" s="8">
        <v>2</v>
      </c>
      <c r="B4" s="11" t="s">
        <v>17</v>
      </c>
      <c r="C4" s="11" t="s">
        <v>18</v>
      </c>
      <c r="D4" s="11" t="s">
        <v>14</v>
      </c>
      <c r="E4" s="11" t="s">
        <v>15</v>
      </c>
      <c r="F4" s="8">
        <v>1</v>
      </c>
      <c r="G4" s="12" t="s">
        <v>19</v>
      </c>
      <c r="H4" s="9">
        <f aca="true" t="shared" si="0" ref="H4:H31">G4/1.5*0.6</f>
        <v>38.536</v>
      </c>
      <c r="I4" s="9">
        <v>69.8</v>
      </c>
      <c r="J4" s="9">
        <f aca="true" t="shared" si="1" ref="J4:J31">I4*0.4</f>
        <v>27.92</v>
      </c>
      <c r="K4" s="10">
        <f aca="true" t="shared" si="2" ref="K4:K31">H4+J4</f>
        <v>66.456</v>
      </c>
    </row>
    <row r="5" spans="1:11" s="2" customFormat="1" ht="33" customHeight="1">
      <c r="A5" s="8">
        <v>3</v>
      </c>
      <c r="B5" s="11" t="s">
        <v>20</v>
      </c>
      <c r="C5" s="11" t="s">
        <v>21</v>
      </c>
      <c r="D5" s="11" t="s">
        <v>14</v>
      </c>
      <c r="E5" s="11" t="s">
        <v>15</v>
      </c>
      <c r="F5" s="8">
        <v>1</v>
      </c>
      <c r="G5" s="12" t="s">
        <v>22</v>
      </c>
      <c r="H5" s="9">
        <f t="shared" si="0"/>
        <v>36.248</v>
      </c>
      <c r="I5" s="9">
        <v>69.2</v>
      </c>
      <c r="J5" s="9">
        <f t="shared" si="1"/>
        <v>27.680000000000003</v>
      </c>
      <c r="K5" s="10">
        <f t="shared" si="2"/>
        <v>63.928</v>
      </c>
    </row>
    <row r="6" spans="1:11" s="2" customFormat="1" ht="33" customHeight="1">
      <c r="A6" s="8">
        <v>4</v>
      </c>
      <c r="B6" s="11" t="s">
        <v>23</v>
      </c>
      <c r="C6" s="11" t="s">
        <v>24</v>
      </c>
      <c r="D6" s="11" t="s">
        <v>25</v>
      </c>
      <c r="E6" s="11" t="s">
        <v>26</v>
      </c>
      <c r="F6" s="8">
        <v>1</v>
      </c>
      <c r="G6" s="12" t="s">
        <v>27</v>
      </c>
      <c r="H6" s="9">
        <f t="shared" si="0"/>
        <v>34.936</v>
      </c>
      <c r="I6" s="9">
        <v>76.4</v>
      </c>
      <c r="J6" s="9">
        <f t="shared" si="1"/>
        <v>30.560000000000002</v>
      </c>
      <c r="K6" s="10">
        <f t="shared" si="2"/>
        <v>65.49600000000001</v>
      </c>
    </row>
    <row r="7" spans="1:11" s="2" customFormat="1" ht="33" customHeight="1">
      <c r="A7" s="8">
        <v>5</v>
      </c>
      <c r="B7" s="11" t="s">
        <v>28</v>
      </c>
      <c r="C7" s="11" t="s">
        <v>29</v>
      </c>
      <c r="D7" s="11" t="s">
        <v>25</v>
      </c>
      <c r="E7" s="11" t="s">
        <v>26</v>
      </c>
      <c r="F7" s="8">
        <v>1</v>
      </c>
      <c r="G7" s="12" t="s">
        <v>30</v>
      </c>
      <c r="H7" s="9">
        <f t="shared" si="0"/>
        <v>34.26</v>
      </c>
      <c r="I7" s="9">
        <v>74.8</v>
      </c>
      <c r="J7" s="9">
        <f t="shared" si="1"/>
        <v>29.92</v>
      </c>
      <c r="K7" s="10">
        <f t="shared" si="2"/>
        <v>64.18</v>
      </c>
    </row>
    <row r="8" spans="1:11" s="2" customFormat="1" ht="33" customHeight="1">
      <c r="A8" s="8">
        <v>6</v>
      </c>
      <c r="B8" s="11" t="s">
        <v>31</v>
      </c>
      <c r="C8" s="11" t="s">
        <v>32</v>
      </c>
      <c r="D8" s="11" t="s">
        <v>25</v>
      </c>
      <c r="E8" s="11" t="s">
        <v>26</v>
      </c>
      <c r="F8" s="8">
        <v>1</v>
      </c>
      <c r="G8" s="12" t="s">
        <v>33</v>
      </c>
      <c r="H8" s="9">
        <f t="shared" si="0"/>
        <v>30.856</v>
      </c>
      <c r="I8" s="9" t="s">
        <v>34</v>
      </c>
      <c r="J8" s="9"/>
      <c r="K8" s="10"/>
    </row>
    <row r="9" spans="1:11" s="2" customFormat="1" ht="33" customHeight="1">
      <c r="A9" s="8">
        <v>7</v>
      </c>
      <c r="B9" s="11" t="s">
        <v>35</v>
      </c>
      <c r="C9" s="11" t="s">
        <v>36</v>
      </c>
      <c r="D9" s="11" t="s">
        <v>37</v>
      </c>
      <c r="E9" s="11" t="s">
        <v>26</v>
      </c>
      <c r="F9" s="8">
        <v>2</v>
      </c>
      <c r="G9" s="12" t="s">
        <v>38</v>
      </c>
      <c r="H9" s="9">
        <f t="shared" si="0"/>
        <v>39.636</v>
      </c>
      <c r="I9" s="9">
        <v>67.6</v>
      </c>
      <c r="J9" s="9">
        <f t="shared" si="1"/>
        <v>27.04</v>
      </c>
      <c r="K9" s="10">
        <f t="shared" si="2"/>
        <v>66.676</v>
      </c>
    </row>
    <row r="10" spans="1:11" s="2" customFormat="1" ht="33" customHeight="1">
      <c r="A10" s="8">
        <v>8</v>
      </c>
      <c r="B10" s="11" t="s">
        <v>39</v>
      </c>
      <c r="C10" s="11" t="s">
        <v>40</v>
      </c>
      <c r="D10" s="11" t="s">
        <v>41</v>
      </c>
      <c r="E10" s="11" t="s">
        <v>15</v>
      </c>
      <c r="F10" s="8">
        <v>1</v>
      </c>
      <c r="G10" s="12" t="s">
        <v>42</v>
      </c>
      <c r="H10" s="9">
        <f t="shared" si="0"/>
        <v>37.372</v>
      </c>
      <c r="I10" s="9">
        <v>67.6</v>
      </c>
      <c r="J10" s="9">
        <f t="shared" si="1"/>
        <v>27.04</v>
      </c>
      <c r="K10" s="10">
        <f t="shared" si="2"/>
        <v>64.412</v>
      </c>
    </row>
    <row r="11" spans="1:11" s="2" customFormat="1" ht="33" customHeight="1">
      <c r="A11" s="8">
        <v>9</v>
      </c>
      <c r="B11" s="11" t="s">
        <v>43</v>
      </c>
      <c r="C11" s="11" t="s">
        <v>44</v>
      </c>
      <c r="D11" s="11" t="s">
        <v>41</v>
      </c>
      <c r="E11" s="11" t="s">
        <v>15</v>
      </c>
      <c r="F11" s="8">
        <v>1</v>
      </c>
      <c r="G11" s="12" t="s">
        <v>45</v>
      </c>
      <c r="H11" s="9">
        <f t="shared" si="0"/>
        <v>35.592</v>
      </c>
      <c r="I11" s="9">
        <v>61.6</v>
      </c>
      <c r="J11" s="9">
        <f t="shared" si="1"/>
        <v>24.64</v>
      </c>
      <c r="K11" s="10">
        <f t="shared" si="2"/>
        <v>60.232</v>
      </c>
    </row>
    <row r="12" spans="1:11" s="2" customFormat="1" ht="33" customHeight="1">
      <c r="A12" s="8">
        <v>10</v>
      </c>
      <c r="B12" s="11" t="s">
        <v>46</v>
      </c>
      <c r="C12" s="11" t="s">
        <v>47</v>
      </c>
      <c r="D12" s="11" t="s">
        <v>41</v>
      </c>
      <c r="E12" s="11" t="s">
        <v>15</v>
      </c>
      <c r="F12" s="8">
        <v>1</v>
      </c>
      <c r="G12" s="12" t="s">
        <v>48</v>
      </c>
      <c r="H12" s="9">
        <f t="shared" si="0"/>
        <v>35.544</v>
      </c>
      <c r="I12" s="9">
        <v>72.8</v>
      </c>
      <c r="J12" s="9">
        <f t="shared" si="1"/>
        <v>29.12</v>
      </c>
      <c r="K12" s="10">
        <f t="shared" si="2"/>
        <v>64.664</v>
      </c>
    </row>
    <row r="13" spans="1:11" s="2" customFormat="1" ht="33" customHeight="1">
      <c r="A13" s="8">
        <v>11</v>
      </c>
      <c r="B13" s="11" t="s">
        <v>49</v>
      </c>
      <c r="C13" s="11" t="s">
        <v>50</v>
      </c>
      <c r="D13" s="11" t="s">
        <v>51</v>
      </c>
      <c r="E13" s="11" t="s">
        <v>15</v>
      </c>
      <c r="F13" s="8">
        <v>1</v>
      </c>
      <c r="G13" s="12" t="s">
        <v>52</v>
      </c>
      <c r="H13" s="9">
        <f t="shared" si="0"/>
        <v>43.576</v>
      </c>
      <c r="I13" s="9" t="s">
        <v>34</v>
      </c>
      <c r="J13" s="9"/>
      <c r="K13" s="10"/>
    </row>
    <row r="14" spans="1:11" s="2" customFormat="1" ht="33" customHeight="1">
      <c r="A14" s="8">
        <v>12</v>
      </c>
      <c r="B14" s="11" t="s">
        <v>53</v>
      </c>
      <c r="C14" s="11" t="s">
        <v>54</v>
      </c>
      <c r="D14" s="11" t="s">
        <v>51</v>
      </c>
      <c r="E14" s="11" t="s">
        <v>15</v>
      </c>
      <c r="F14" s="8">
        <v>1</v>
      </c>
      <c r="G14" s="12" t="s">
        <v>55</v>
      </c>
      <c r="H14" s="9">
        <f t="shared" si="0"/>
        <v>43.012</v>
      </c>
      <c r="I14" s="9">
        <v>75.8</v>
      </c>
      <c r="J14" s="9">
        <f t="shared" si="1"/>
        <v>30.32</v>
      </c>
      <c r="K14" s="10">
        <f t="shared" si="2"/>
        <v>73.332</v>
      </c>
    </row>
    <row r="15" spans="1:11" s="2" customFormat="1" ht="33" customHeight="1">
      <c r="A15" s="8">
        <v>13</v>
      </c>
      <c r="B15" s="11" t="s">
        <v>56</v>
      </c>
      <c r="C15" s="11" t="s">
        <v>57</v>
      </c>
      <c r="D15" s="11" t="s">
        <v>51</v>
      </c>
      <c r="E15" s="11" t="s">
        <v>15</v>
      </c>
      <c r="F15" s="8">
        <v>1</v>
      </c>
      <c r="G15" s="12" t="s">
        <v>58</v>
      </c>
      <c r="H15" s="9">
        <f t="shared" si="0"/>
        <v>38.772</v>
      </c>
      <c r="I15" s="9">
        <v>74</v>
      </c>
      <c r="J15" s="9">
        <f t="shared" si="1"/>
        <v>29.6</v>
      </c>
      <c r="K15" s="10">
        <f t="shared" si="2"/>
        <v>68.372</v>
      </c>
    </row>
    <row r="16" spans="1:11" s="2" customFormat="1" ht="33" customHeight="1">
      <c r="A16" s="8">
        <v>14</v>
      </c>
      <c r="B16" s="11" t="s">
        <v>59</v>
      </c>
      <c r="C16" s="11" t="s">
        <v>60</v>
      </c>
      <c r="D16" s="11" t="s">
        <v>61</v>
      </c>
      <c r="E16" s="11" t="s">
        <v>15</v>
      </c>
      <c r="F16" s="8">
        <v>1</v>
      </c>
      <c r="G16" s="12" t="s">
        <v>62</v>
      </c>
      <c r="H16" s="9">
        <f t="shared" si="0"/>
        <v>37.827999999999996</v>
      </c>
      <c r="I16" s="9">
        <v>64.4</v>
      </c>
      <c r="J16" s="9">
        <f t="shared" si="1"/>
        <v>25.760000000000005</v>
      </c>
      <c r="K16" s="10">
        <f t="shared" si="2"/>
        <v>63.588</v>
      </c>
    </row>
    <row r="17" spans="1:11" s="2" customFormat="1" ht="33" customHeight="1">
      <c r="A17" s="8">
        <v>15</v>
      </c>
      <c r="B17" s="11" t="s">
        <v>63</v>
      </c>
      <c r="C17" s="11" t="s">
        <v>64</v>
      </c>
      <c r="D17" s="11" t="s">
        <v>61</v>
      </c>
      <c r="E17" s="11" t="s">
        <v>15</v>
      </c>
      <c r="F17" s="8">
        <v>1</v>
      </c>
      <c r="G17" s="12" t="s">
        <v>65</v>
      </c>
      <c r="H17" s="9">
        <f t="shared" si="0"/>
        <v>35.952</v>
      </c>
      <c r="I17" s="9">
        <v>68.4</v>
      </c>
      <c r="J17" s="9">
        <f t="shared" si="1"/>
        <v>27.360000000000003</v>
      </c>
      <c r="K17" s="10">
        <f t="shared" si="2"/>
        <v>63.312</v>
      </c>
    </row>
    <row r="18" spans="1:11" s="2" customFormat="1" ht="33" customHeight="1">
      <c r="A18" s="8">
        <v>16</v>
      </c>
      <c r="B18" s="11" t="s">
        <v>66</v>
      </c>
      <c r="C18" s="11" t="s">
        <v>67</v>
      </c>
      <c r="D18" s="11" t="s">
        <v>61</v>
      </c>
      <c r="E18" s="11" t="s">
        <v>15</v>
      </c>
      <c r="F18" s="8">
        <v>1</v>
      </c>
      <c r="G18" s="12" t="s">
        <v>68</v>
      </c>
      <c r="H18" s="9">
        <f t="shared" si="0"/>
        <v>35.572</v>
      </c>
      <c r="I18" s="9">
        <v>61.2</v>
      </c>
      <c r="J18" s="9">
        <f t="shared" si="1"/>
        <v>24.480000000000004</v>
      </c>
      <c r="K18" s="10">
        <f t="shared" si="2"/>
        <v>60.05200000000001</v>
      </c>
    </row>
    <row r="19" spans="1:11" s="2" customFormat="1" ht="33" customHeight="1">
      <c r="A19" s="8">
        <v>17</v>
      </c>
      <c r="B19" s="11" t="s">
        <v>69</v>
      </c>
      <c r="C19" s="11" t="s">
        <v>70</v>
      </c>
      <c r="D19" s="11" t="s">
        <v>71</v>
      </c>
      <c r="E19" s="11" t="s">
        <v>15</v>
      </c>
      <c r="F19" s="8">
        <v>1</v>
      </c>
      <c r="G19" s="12" t="s">
        <v>72</v>
      </c>
      <c r="H19" s="9">
        <f t="shared" si="0"/>
        <v>42.344</v>
      </c>
      <c r="I19" s="9">
        <v>75.4</v>
      </c>
      <c r="J19" s="9">
        <f t="shared" si="1"/>
        <v>30.160000000000004</v>
      </c>
      <c r="K19" s="10">
        <f t="shared" si="2"/>
        <v>72.504</v>
      </c>
    </row>
    <row r="20" spans="1:11" s="2" customFormat="1" ht="33" customHeight="1">
      <c r="A20" s="8">
        <v>18</v>
      </c>
      <c r="B20" s="11" t="s">
        <v>73</v>
      </c>
      <c r="C20" s="11" t="s">
        <v>74</v>
      </c>
      <c r="D20" s="11" t="s">
        <v>71</v>
      </c>
      <c r="E20" s="11" t="s">
        <v>15</v>
      </c>
      <c r="F20" s="8">
        <v>1</v>
      </c>
      <c r="G20" s="12" t="s">
        <v>75</v>
      </c>
      <c r="H20" s="9">
        <f t="shared" si="0"/>
        <v>38.492</v>
      </c>
      <c r="I20" s="9">
        <v>73.4</v>
      </c>
      <c r="J20" s="9">
        <f t="shared" si="1"/>
        <v>29.360000000000003</v>
      </c>
      <c r="K20" s="10">
        <f t="shared" si="2"/>
        <v>67.852</v>
      </c>
    </row>
    <row r="21" spans="1:11" s="2" customFormat="1" ht="33" customHeight="1">
      <c r="A21" s="8">
        <v>19</v>
      </c>
      <c r="B21" s="11" t="s">
        <v>76</v>
      </c>
      <c r="C21" s="11" t="s">
        <v>77</v>
      </c>
      <c r="D21" s="11" t="s">
        <v>71</v>
      </c>
      <c r="E21" s="11" t="s">
        <v>15</v>
      </c>
      <c r="F21" s="8">
        <v>1</v>
      </c>
      <c r="G21" s="12" t="s">
        <v>78</v>
      </c>
      <c r="H21" s="9">
        <f t="shared" si="0"/>
        <v>36.98</v>
      </c>
      <c r="I21" s="9">
        <v>67.2</v>
      </c>
      <c r="J21" s="9">
        <f t="shared" si="1"/>
        <v>26.880000000000003</v>
      </c>
      <c r="K21" s="10">
        <f t="shared" si="2"/>
        <v>63.86</v>
      </c>
    </row>
    <row r="22" spans="1:11" s="2" customFormat="1" ht="33" customHeight="1">
      <c r="A22" s="8">
        <v>20</v>
      </c>
      <c r="B22" s="11" t="s">
        <v>79</v>
      </c>
      <c r="C22" s="11" t="s">
        <v>80</v>
      </c>
      <c r="D22" s="11" t="s">
        <v>81</v>
      </c>
      <c r="E22" s="11" t="s">
        <v>15</v>
      </c>
      <c r="F22" s="8">
        <v>1</v>
      </c>
      <c r="G22" s="12" t="s">
        <v>82</v>
      </c>
      <c r="H22" s="9">
        <f t="shared" si="0"/>
        <v>40.244</v>
      </c>
      <c r="I22" s="9">
        <v>68.4</v>
      </c>
      <c r="J22" s="9">
        <f t="shared" si="1"/>
        <v>27.360000000000003</v>
      </c>
      <c r="K22" s="10">
        <f t="shared" si="2"/>
        <v>67.604</v>
      </c>
    </row>
    <row r="23" spans="1:11" s="2" customFormat="1" ht="33" customHeight="1">
      <c r="A23" s="8">
        <v>21</v>
      </c>
      <c r="B23" s="11" t="s">
        <v>83</v>
      </c>
      <c r="C23" s="11" t="s">
        <v>84</v>
      </c>
      <c r="D23" s="11" t="s">
        <v>81</v>
      </c>
      <c r="E23" s="11" t="s">
        <v>15</v>
      </c>
      <c r="F23" s="8">
        <v>1</v>
      </c>
      <c r="G23" s="12" t="s">
        <v>85</v>
      </c>
      <c r="H23" s="9">
        <f t="shared" si="0"/>
        <v>39.227999999999994</v>
      </c>
      <c r="I23" s="9">
        <v>73.6</v>
      </c>
      <c r="J23" s="9">
        <f t="shared" si="1"/>
        <v>29.439999999999998</v>
      </c>
      <c r="K23" s="10">
        <f t="shared" si="2"/>
        <v>68.66799999999999</v>
      </c>
    </row>
    <row r="24" spans="1:11" s="2" customFormat="1" ht="33" customHeight="1">
      <c r="A24" s="8">
        <v>22</v>
      </c>
      <c r="B24" s="11" t="s">
        <v>86</v>
      </c>
      <c r="C24" s="11" t="s">
        <v>87</v>
      </c>
      <c r="D24" s="11" t="s">
        <v>81</v>
      </c>
      <c r="E24" s="11" t="s">
        <v>15</v>
      </c>
      <c r="F24" s="8">
        <v>1</v>
      </c>
      <c r="G24" s="12" t="s">
        <v>88</v>
      </c>
      <c r="H24" s="9">
        <f t="shared" si="0"/>
        <v>37.26</v>
      </c>
      <c r="I24" s="9">
        <v>60.6</v>
      </c>
      <c r="J24" s="9">
        <f t="shared" si="1"/>
        <v>24.240000000000002</v>
      </c>
      <c r="K24" s="10">
        <f t="shared" si="2"/>
        <v>61.5</v>
      </c>
    </row>
    <row r="25" spans="1:11" s="2" customFormat="1" ht="33" customHeight="1">
      <c r="A25" s="8">
        <v>23</v>
      </c>
      <c r="B25" s="11" t="s">
        <v>89</v>
      </c>
      <c r="C25" s="11" t="s">
        <v>90</v>
      </c>
      <c r="D25" s="11" t="s">
        <v>91</v>
      </c>
      <c r="E25" s="11" t="s">
        <v>26</v>
      </c>
      <c r="F25" s="8">
        <v>1</v>
      </c>
      <c r="G25" s="12" t="s">
        <v>92</v>
      </c>
      <c r="H25" s="9">
        <f t="shared" si="0"/>
        <v>41.516000000000005</v>
      </c>
      <c r="I25" s="9">
        <v>70.2</v>
      </c>
      <c r="J25" s="9">
        <f t="shared" si="1"/>
        <v>28.080000000000002</v>
      </c>
      <c r="K25" s="10">
        <f t="shared" si="2"/>
        <v>69.596</v>
      </c>
    </row>
    <row r="26" spans="1:11" s="2" customFormat="1" ht="33" customHeight="1">
      <c r="A26" s="8">
        <v>24</v>
      </c>
      <c r="B26" s="11" t="s">
        <v>93</v>
      </c>
      <c r="C26" s="11" t="s">
        <v>94</v>
      </c>
      <c r="D26" s="11" t="s">
        <v>91</v>
      </c>
      <c r="E26" s="11" t="s">
        <v>26</v>
      </c>
      <c r="F26" s="8">
        <v>1</v>
      </c>
      <c r="G26" s="12" t="s">
        <v>95</v>
      </c>
      <c r="H26" s="9">
        <f t="shared" si="0"/>
        <v>40.443999999999996</v>
      </c>
      <c r="I26" s="9">
        <v>79.2</v>
      </c>
      <c r="J26" s="9">
        <f t="shared" si="1"/>
        <v>31.680000000000003</v>
      </c>
      <c r="K26" s="10">
        <f t="shared" si="2"/>
        <v>72.124</v>
      </c>
    </row>
    <row r="27" spans="1:11" s="2" customFormat="1" ht="33" customHeight="1">
      <c r="A27" s="8">
        <v>25</v>
      </c>
      <c r="B27" s="11" t="s">
        <v>96</v>
      </c>
      <c r="C27" s="11" t="s">
        <v>97</v>
      </c>
      <c r="D27" s="11" t="s">
        <v>91</v>
      </c>
      <c r="E27" s="11" t="s">
        <v>26</v>
      </c>
      <c r="F27" s="8">
        <v>1</v>
      </c>
      <c r="G27" s="12" t="s">
        <v>98</v>
      </c>
      <c r="H27" s="9">
        <f t="shared" si="0"/>
        <v>37.304</v>
      </c>
      <c r="I27" s="9">
        <v>60</v>
      </c>
      <c r="J27" s="9">
        <f t="shared" si="1"/>
        <v>24</v>
      </c>
      <c r="K27" s="10">
        <f t="shared" si="2"/>
        <v>61.304</v>
      </c>
    </row>
    <row r="28" spans="1:11" s="2" customFormat="1" ht="33" customHeight="1">
      <c r="A28" s="8">
        <v>26</v>
      </c>
      <c r="B28" s="11" t="s">
        <v>99</v>
      </c>
      <c r="C28" s="11" t="s">
        <v>100</v>
      </c>
      <c r="D28" s="11" t="s">
        <v>101</v>
      </c>
      <c r="E28" s="11" t="s">
        <v>26</v>
      </c>
      <c r="F28" s="8">
        <v>1</v>
      </c>
      <c r="G28" s="12" t="s">
        <v>102</v>
      </c>
      <c r="H28" s="9">
        <f t="shared" si="0"/>
        <v>36.839999999999996</v>
      </c>
      <c r="I28" s="9">
        <v>68.6</v>
      </c>
      <c r="J28" s="9">
        <f t="shared" si="1"/>
        <v>27.439999999999998</v>
      </c>
      <c r="K28" s="10">
        <f t="shared" si="2"/>
        <v>64.28</v>
      </c>
    </row>
    <row r="29" spans="1:11" s="2" customFormat="1" ht="33" customHeight="1">
      <c r="A29" s="8">
        <v>27</v>
      </c>
      <c r="B29" s="11" t="s">
        <v>103</v>
      </c>
      <c r="C29" s="11" t="s">
        <v>104</v>
      </c>
      <c r="D29" s="11" t="s">
        <v>105</v>
      </c>
      <c r="E29" s="11" t="s">
        <v>15</v>
      </c>
      <c r="F29" s="8">
        <v>1</v>
      </c>
      <c r="G29" s="12" t="s">
        <v>106</v>
      </c>
      <c r="H29" s="9">
        <f t="shared" si="0"/>
        <v>43.676</v>
      </c>
      <c r="I29" s="9">
        <v>77.6</v>
      </c>
      <c r="J29" s="9">
        <f t="shared" si="1"/>
        <v>31.04</v>
      </c>
      <c r="K29" s="10">
        <f t="shared" si="2"/>
        <v>74.71600000000001</v>
      </c>
    </row>
    <row r="30" spans="1:11" s="2" customFormat="1" ht="33" customHeight="1">
      <c r="A30" s="8">
        <v>28</v>
      </c>
      <c r="B30" s="11" t="s">
        <v>107</v>
      </c>
      <c r="C30" s="11" t="s">
        <v>108</v>
      </c>
      <c r="D30" s="11" t="s">
        <v>105</v>
      </c>
      <c r="E30" s="11" t="s">
        <v>15</v>
      </c>
      <c r="F30" s="8">
        <v>1</v>
      </c>
      <c r="G30" s="12" t="s">
        <v>109</v>
      </c>
      <c r="H30" s="9">
        <f t="shared" si="0"/>
        <v>41.824</v>
      </c>
      <c r="I30" s="9">
        <v>79.4</v>
      </c>
      <c r="J30" s="9">
        <f t="shared" si="1"/>
        <v>31.760000000000005</v>
      </c>
      <c r="K30" s="10">
        <f t="shared" si="2"/>
        <v>73.584</v>
      </c>
    </row>
    <row r="31" spans="1:11" s="2" customFormat="1" ht="33" customHeight="1">
      <c r="A31" s="8">
        <v>29</v>
      </c>
      <c r="B31" s="11" t="s">
        <v>110</v>
      </c>
      <c r="C31" s="11" t="s">
        <v>111</v>
      </c>
      <c r="D31" s="11" t="s">
        <v>105</v>
      </c>
      <c r="E31" s="11" t="s">
        <v>15</v>
      </c>
      <c r="F31" s="8">
        <v>1</v>
      </c>
      <c r="G31" s="12" t="s">
        <v>112</v>
      </c>
      <c r="H31" s="9">
        <f t="shared" si="0"/>
        <v>39.403999999999996</v>
      </c>
      <c r="I31" s="9">
        <v>66.8</v>
      </c>
      <c r="J31" s="9">
        <f t="shared" si="1"/>
        <v>26.72</v>
      </c>
      <c r="K31" s="10">
        <f t="shared" si="2"/>
        <v>66.124</v>
      </c>
    </row>
  </sheetData>
  <sheetProtection/>
  <autoFilter ref="B2:G31"/>
  <mergeCells count="1">
    <mergeCell ref="A1:K1"/>
  </mergeCells>
  <printOptions/>
  <pageMargins left="0.15694444444444444" right="0.15694444444444444" top="0.4722222222222222" bottom="0.3930555555555555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2022-08-17T13:08:24Z</dcterms:created>
  <dcterms:modified xsi:type="dcterms:W3CDTF">2022-08-29T02:12:54Z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429D3B6359464A37B783D236E4EA22B6</vt:lpwstr>
  </property>
</Properties>
</file>