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笔试成绩" sheetId="1" r:id="rId1"/>
  </sheets>
  <definedNames>
    <definedName name="_xlnm.Print_Area" localSheetId="0">'笔试成绩'!$A$1:$H$267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<sst xmlns="http://schemas.openxmlformats.org/spreadsheetml/2006/main" count="981" uniqueCount="284">
  <si>
    <t>盘州市事业单位2023年引进高层次和急需紧缺人才笔试成绩和排名</t>
  </si>
  <si>
    <t>序号</t>
  </si>
  <si>
    <t>姓名</t>
  </si>
  <si>
    <t>报考单位及代码</t>
  </si>
  <si>
    <t>报考职位及代码</t>
  </si>
  <si>
    <t>准考证号</t>
  </si>
  <si>
    <t>笔试成绩</t>
  </si>
  <si>
    <t>备注</t>
  </si>
  <si>
    <t>职位排名</t>
  </si>
  <si>
    <t>崔倩</t>
  </si>
  <si>
    <t>盘州市第一中学(20230301)</t>
  </si>
  <si>
    <t>高中英语教师（专业技术岗位）(01)</t>
  </si>
  <si>
    <t>杨明芬</t>
  </si>
  <si>
    <t>宋纯</t>
  </si>
  <si>
    <t>马丹丹</t>
  </si>
  <si>
    <t>敖丽</t>
  </si>
  <si>
    <t>温雯</t>
  </si>
  <si>
    <t>路颖</t>
  </si>
  <si>
    <t>吕庆艳</t>
  </si>
  <si>
    <t>蒋传付</t>
  </si>
  <si>
    <t>丁磊</t>
  </si>
  <si>
    <t>缺考</t>
  </si>
  <si>
    <t>黎孝兰</t>
  </si>
  <si>
    <t>陈华燕</t>
  </si>
  <si>
    <t>蒋光园</t>
  </si>
  <si>
    <t>韦雪雪</t>
  </si>
  <si>
    <t>王冰洁</t>
  </si>
  <si>
    <t>霍卫</t>
  </si>
  <si>
    <t>庞文琴</t>
  </si>
  <si>
    <t>邢梦查</t>
  </si>
  <si>
    <t>朱丹</t>
  </si>
  <si>
    <t>袁朝中</t>
  </si>
  <si>
    <t>程铄</t>
  </si>
  <si>
    <t>高泽领</t>
  </si>
  <si>
    <t>肖姗</t>
  </si>
  <si>
    <t>柳依溪</t>
  </si>
  <si>
    <t>吴慧慧</t>
  </si>
  <si>
    <t>缪应颖</t>
  </si>
  <si>
    <t>杨露露</t>
  </si>
  <si>
    <t>梁玮</t>
  </si>
  <si>
    <t>高中语文教师（专业技术岗位）(02)</t>
  </si>
  <si>
    <t>龙海云</t>
  </si>
  <si>
    <t>张丹</t>
  </si>
  <si>
    <t>汪亚丽</t>
  </si>
  <si>
    <t>陈莎</t>
  </si>
  <si>
    <t>何永念</t>
  </si>
  <si>
    <t>周悦</t>
  </si>
  <si>
    <t>谢晶梅</t>
  </si>
  <si>
    <t>张燕</t>
  </si>
  <si>
    <t>肖株</t>
  </si>
  <si>
    <t>徐倩</t>
  </si>
  <si>
    <t>吴亚</t>
  </si>
  <si>
    <t>盘州市第二中学(20230302)</t>
  </si>
  <si>
    <t>高中语文教师（专业技术岗位）(01)</t>
  </si>
  <si>
    <t>孙大云</t>
  </si>
  <si>
    <t>王星星</t>
  </si>
  <si>
    <t>柳蕊</t>
  </si>
  <si>
    <t>黄河雅</t>
  </si>
  <si>
    <t>王瑶</t>
  </si>
  <si>
    <t>舒柔</t>
  </si>
  <si>
    <t>李敏</t>
  </si>
  <si>
    <t>黎润润</t>
  </si>
  <si>
    <t>王娜</t>
  </si>
  <si>
    <t>王凤</t>
  </si>
  <si>
    <t>高中化学教师（专业技术岗位）(03)</t>
  </si>
  <si>
    <t>周志春</t>
  </si>
  <si>
    <t>宋吉玲</t>
  </si>
  <si>
    <t>李子琪</t>
  </si>
  <si>
    <t>张贤</t>
  </si>
  <si>
    <t>万菲菲</t>
  </si>
  <si>
    <t>赵莹莲</t>
  </si>
  <si>
    <t>张勇</t>
  </si>
  <si>
    <t>王官帅</t>
  </si>
  <si>
    <t>简玉梅</t>
  </si>
  <si>
    <t>张绍婵</t>
  </si>
  <si>
    <t>吴婷婷</t>
  </si>
  <si>
    <t>吴防城</t>
  </si>
  <si>
    <t>杨华维</t>
  </si>
  <si>
    <t>张太文</t>
  </si>
  <si>
    <t>陈秋梅</t>
  </si>
  <si>
    <t>雍红丽</t>
  </si>
  <si>
    <t>罗茂姣</t>
  </si>
  <si>
    <t>王敏</t>
  </si>
  <si>
    <t>胡长国</t>
  </si>
  <si>
    <t>周玉</t>
  </si>
  <si>
    <t>徐小蝶</t>
  </si>
  <si>
    <t>解娇</t>
  </si>
  <si>
    <t>田西</t>
  </si>
  <si>
    <t>何花</t>
  </si>
  <si>
    <t>杨莉</t>
  </si>
  <si>
    <t>杨娇</t>
  </si>
  <si>
    <t>李钊</t>
  </si>
  <si>
    <t>简昌萍</t>
  </si>
  <si>
    <t>胡荣启</t>
  </si>
  <si>
    <t>刘慧</t>
  </si>
  <si>
    <t>李友芬</t>
  </si>
  <si>
    <t>周霞</t>
  </si>
  <si>
    <t>王留英</t>
  </si>
  <si>
    <t>高中生物教师（专业技术岗位）(04)</t>
  </si>
  <si>
    <t>尹星星</t>
  </si>
  <si>
    <t>陈 苏</t>
  </si>
  <si>
    <t>张东梅</t>
  </si>
  <si>
    <t>龙婷婷</t>
  </si>
  <si>
    <t>陈晓娜</t>
  </si>
  <si>
    <t>黄海燕</t>
  </si>
  <si>
    <t>王群</t>
  </si>
  <si>
    <t>杨春秀</t>
  </si>
  <si>
    <t>丰蓉</t>
  </si>
  <si>
    <t>何艳</t>
  </si>
  <si>
    <t>罗斌杰</t>
  </si>
  <si>
    <t>胡盼</t>
  </si>
  <si>
    <t>张潘</t>
  </si>
  <si>
    <t>陈佳佳</t>
  </si>
  <si>
    <t>王庆庆</t>
  </si>
  <si>
    <t>柳希竹</t>
  </si>
  <si>
    <t>陶红梅</t>
  </si>
  <si>
    <t>王媛媛</t>
  </si>
  <si>
    <t>廖长美</t>
  </si>
  <si>
    <t>梁金秀</t>
  </si>
  <si>
    <t>夏英</t>
  </si>
  <si>
    <t>李仕洪</t>
  </si>
  <si>
    <t>赵冬梅</t>
  </si>
  <si>
    <t>李兰兰</t>
  </si>
  <si>
    <t>王源</t>
  </si>
  <si>
    <t>敖雯雯</t>
  </si>
  <si>
    <t>张水仙</t>
  </si>
  <si>
    <t>张林芳</t>
  </si>
  <si>
    <t>李霞</t>
  </si>
  <si>
    <t>陈家敏</t>
  </si>
  <si>
    <t>胡冰洁</t>
  </si>
  <si>
    <t>李素素</t>
  </si>
  <si>
    <t>邓宇</t>
  </si>
  <si>
    <t>张婷</t>
  </si>
  <si>
    <t>莫佳佳</t>
  </si>
  <si>
    <t>杨远发</t>
  </si>
  <si>
    <t>任小迪</t>
  </si>
  <si>
    <t>李静</t>
  </si>
  <si>
    <t>余冰珍</t>
  </si>
  <si>
    <t>李美宏</t>
  </si>
  <si>
    <t>喻婷</t>
  </si>
  <si>
    <t>张盼</t>
  </si>
  <si>
    <t>吴娟</t>
  </si>
  <si>
    <t>李婷</t>
  </si>
  <si>
    <t>陈孔丽</t>
  </si>
  <si>
    <t>李彩云</t>
  </si>
  <si>
    <t>顾丽</t>
  </si>
  <si>
    <t>张念</t>
  </si>
  <si>
    <t>任树兰</t>
  </si>
  <si>
    <t>罗丽萍</t>
  </si>
  <si>
    <t>陈琴</t>
  </si>
  <si>
    <t>杨红琴</t>
  </si>
  <si>
    <t>易佩佩</t>
  </si>
  <si>
    <t>赵英涛</t>
  </si>
  <si>
    <t>沈鑫鑫</t>
  </si>
  <si>
    <t>邵冰怡</t>
  </si>
  <si>
    <t>陈婷婷</t>
  </si>
  <si>
    <t>安心丽</t>
  </si>
  <si>
    <t>王丽</t>
  </si>
  <si>
    <t>高中地理教师（专业技术岗位）(05)</t>
  </si>
  <si>
    <t>袁二双</t>
  </si>
  <si>
    <t>雷梦婷</t>
  </si>
  <si>
    <t>靳红云</t>
  </si>
  <si>
    <t>陈克梅</t>
  </si>
  <si>
    <t>石春华</t>
  </si>
  <si>
    <t>肖邦冰</t>
  </si>
  <si>
    <t>张兰兰</t>
  </si>
  <si>
    <t>李兰</t>
  </si>
  <si>
    <t>瞿男</t>
  </si>
  <si>
    <t>杨波</t>
  </si>
  <si>
    <t>尹国凤</t>
  </si>
  <si>
    <t>杜朝超</t>
  </si>
  <si>
    <t>钟淼淼</t>
  </si>
  <si>
    <t>唐梅梅</t>
  </si>
  <si>
    <t>魏雄</t>
  </si>
  <si>
    <t>罗贵梅</t>
  </si>
  <si>
    <t>邓正秀</t>
  </si>
  <si>
    <t>黄晓芳</t>
  </si>
  <si>
    <t>王静</t>
  </si>
  <si>
    <t>李雪</t>
  </si>
  <si>
    <t>盘州市第九中学(20230304)</t>
  </si>
  <si>
    <t>肖金</t>
  </si>
  <si>
    <t>高青</t>
  </si>
  <si>
    <t>邓花</t>
  </si>
  <si>
    <t>胡晓曈</t>
  </si>
  <si>
    <t>王保香</t>
  </si>
  <si>
    <t>潘泽娜</t>
  </si>
  <si>
    <t>刘倩</t>
  </si>
  <si>
    <t>马静</t>
  </si>
  <si>
    <t>肖满</t>
  </si>
  <si>
    <t>金花</t>
  </si>
  <si>
    <t>王洪营</t>
  </si>
  <si>
    <t>王桂梅</t>
  </si>
  <si>
    <t>高蝶</t>
  </si>
  <si>
    <t>高中政治教师（专业技术岗位）(02)</t>
  </si>
  <si>
    <t>刘小龙</t>
  </si>
  <si>
    <t>张梅</t>
  </si>
  <si>
    <t>杨家权</t>
  </si>
  <si>
    <t>余姣</t>
  </si>
  <si>
    <t>张海彦</t>
  </si>
  <si>
    <t>陆红旭</t>
  </si>
  <si>
    <t>赵建洪</t>
  </si>
  <si>
    <t>王春</t>
  </si>
  <si>
    <t>张永裕</t>
  </si>
  <si>
    <t>杨秋婉</t>
  </si>
  <si>
    <t>瞿双燕</t>
  </si>
  <si>
    <t>杨念念</t>
  </si>
  <si>
    <t>杨蓉</t>
  </si>
  <si>
    <t>黄维茂</t>
  </si>
  <si>
    <t>刘美</t>
  </si>
  <si>
    <t>刘怀银</t>
  </si>
  <si>
    <t>夏凤琼</t>
  </si>
  <si>
    <t>林娥</t>
  </si>
  <si>
    <t>杨雪</t>
  </si>
  <si>
    <t>代琴</t>
  </si>
  <si>
    <t>温小霞</t>
  </si>
  <si>
    <t>焦婵</t>
  </si>
  <si>
    <t>莫沛</t>
  </si>
  <si>
    <t>毕英婷</t>
  </si>
  <si>
    <t>李江兰</t>
  </si>
  <si>
    <t>李莲</t>
  </si>
  <si>
    <t>郭志洪</t>
  </si>
  <si>
    <t>陈兰敬</t>
  </si>
  <si>
    <t>吴相付</t>
  </si>
  <si>
    <t>施晶</t>
  </si>
  <si>
    <t>王云瑞</t>
  </si>
  <si>
    <t>李彦林</t>
  </si>
  <si>
    <t>中共盘州市委党校（20230101）</t>
  </si>
  <si>
    <t>专业技术岗位（01）</t>
  </si>
  <si>
    <t>周云分</t>
  </si>
  <si>
    <t>王庭娇</t>
  </si>
  <si>
    <t>瞿诗怡</t>
  </si>
  <si>
    <t>武晓珺</t>
  </si>
  <si>
    <t>刘文龙</t>
  </si>
  <si>
    <t>郭伟</t>
  </si>
  <si>
    <t>孙小省</t>
  </si>
  <si>
    <t>金莉</t>
  </si>
  <si>
    <t>张紫薇</t>
  </si>
  <si>
    <t>刘帆</t>
  </si>
  <si>
    <t>李爽</t>
  </si>
  <si>
    <t>付维维</t>
  </si>
  <si>
    <t>蒋彦飞</t>
  </si>
  <si>
    <t>袁媛</t>
  </si>
  <si>
    <t>李娟娟</t>
  </si>
  <si>
    <t>方芳</t>
  </si>
  <si>
    <t>王英</t>
  </si>
  <si>
    <t>贾丽红</t>
  </si>
  <si>
    <t>田然娜</t>
  </si>
  <si>
    <t>张季忠</t>
  </si>
  <si>
    <t>李贤</t>
  </si>
  <si>
    <t>杜先益</t>
  </si>
  <si>
    <t>陈玉荣</t>
  </si>
  <si>
    <t>陈峻杰</t>
  </si>
  <si>
    <t>柳光会</t>
  </si>
  <si>
    <t>田佳齐</t>
  </si>
  <si>
    <t>何建华</t>
  </si>
  <si>
    <t>孔维记</t>
  </si>
  <si>
    <t>卢婷</t>
  </si>
  <si>
    <t>金祖敏</t>
  </si>
  <si>
    <t>赵丹丹</t>
  </si>
  <si>
    <t>李金兰</t>
  </si>
  <si>
    <t>陈文娥</t>
  </si>
  <si>
    <t>刘艳琴</t>
  </si>
  <si>
    <t>任文景</t>
  </si>
  <si>
    <t>汪秋</t>
  </si>
  <si>
    <t>向燕妮</t>
  </si>
  <si>
    <t>张旭</t>
  </si>
  <si>
    <t>孙琳</t>
  </si>
  <si>
    <t>刘兴艳</t>
  </si>
  <si>
    <t>黄玉盈</t>
  </si>
  <si>
    <t>王琴琴</t>
  </si>
  <si>
    <t>邹林圻</t>
  </si>
  <si>
    <t>覃仕君</t>
  </si>
  <si>
    <t>彭德建</t>
  </si>
  <si>
    <t>田文俊</t>
  </si>
  <si>
    <t>包林</t>
  </si>
  <si>
    <t>王治欢</t>
  </si>
  <si>
    <t>周晓梅</t>
  </si>
  <si>
    <t>李小梅</t>
  </si>
  <si>
    <t>王任英</t>
  </si>
  <si>
    <t>黎倩雯</t>
  </si>
  <si>
    <t>朱静</t>
  </si>
  <si>
    <t>张文莲</t>
  </si>
  <si>
    <t>曹敏</t>
  </si>
  <si>
    <t xml:space="preserve">叶合田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</si>
</sst>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0"/>
      <color theme="1"/>
      <name val="方正小标宋简体"/>
      <family val="4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7"/>
  <sheetViews>
    <sheetView tabSelected="1" workbookViewId="0" topLeftCell="A1">
      <selection activeCell="N11" sqref="N11"/>
    </sheetView>
  </sheetViews>
  <sheetFormatPr defaultColWidth="9.00390625" defaultRowHeight="15"/>
  <cols>
    <col min="1" max="1" width="5.28125" style="0" bestFit="1" customWidth="1"/>
    <col min="2" max="2" width="8.28125" style="0" bestFit="1" customWidth="1"/>
    <col min="3" max="3" width="30.8515625" style="0" customWidth="1"/>
    <col min="4" max="4" width="35.140625" style="0" customWidth="1"/>
    <col min="5" max="6" width="11.57421875" style="0" customWidth="1"/>
    <col min="8" max="8" width="9.28125" style="0" bestFit="1" customWidth="1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4">
        <f aca="true" t="shared" si="0" ref="A3:A50">ROW()-2</f>
        <v>1</v>
      </c>
      <c r="B3" s="4" t="s">
        <v>9</v>
      </c>
      <c r="C3" s="4" t="s">
        <v>10</v>
      </c>
      <c r="D3" s="4" t="s">
        <v>11</v>
      </c>
      <c r="E3" s="4">
        <v>281230127</v>
      </c>
      <c r="F3" s="5">
        <v>115.49</v>
      </c>
      <c r="G3" s="4"/>
      <c r="H3" s="4">
        <f>SUMPRODUCT(--((C3=$C$3:$C$267)*(D3=$D$3:$D$267)*$F$3:$F$267&gt;F3))+1</f>
        <v>1</v>
      </c>
    </row>
    <row r="4" spans="1:8" ht="19.5" customHeight="1">
      <c r="A4" s="4">
        <f t="shared" si="0"/>
        <v>2</v>
      </c>
      <c r="B4" s="4" t="s">
        <v>12</v>
      </c>
      <c r="C4" s="4" t="s">
        <v>10</v>
      </c>
      <c r="D4" s="4" t="s">
        <v>11</v>
      </c>
      <c r="E4" s="4">
        <v>281230110</v>
      </c>
      <c r="F4" s="5">
        <v>114.49</v>
      </c>
      <c r="G4" s="4"/>
      <c r="H4" s="4">
        <f>SUMPRODUCT(--((C4=$C$3:$C$267)*(D4=$D$3:$D$267)*$F$3:$F$267&gt;F4))+1</f>
        <v>2</v>
      </c>
    </row>
    <row r="5" spans="1:8" ht="19.5" customHeight="1">
      <c r="A5" s="4">
        <f t="shared" si="0"/>
        <v>3</v>
      </c>
      <c r="B5" s="4" t="s">
        <v>13</v>
      </c>
      <c r="C5" s="4" t="s">
        <v>10</v>
      </c>
      <c r="D5" s="4" t="s">
        <v>11</v>
      </c>
      <c r="E5" s="4">
        <v>281230153</v>
      </c>
      <c r="F5" s="5">
        <v>113.4</v>
      </c>
      <c r="G5" s="4"/>
      <c r="H5" s="4">
        <f>SUMPRODUCT(--((C5=$C$3:$C$267)*(D5=$D$3:$D$267)*$F$3:$F$267&gt;F5))+1</f>
        <v>3</v>
      </c>
    </row>
    <row r="6" spans="1:8" ht="19.5" customHeight="1">
      <c r="A6" s="4">
        <f t="shared" si="0"/>
        <v>4</v>
      </c>
      <c r="B6" s="4" t="s">
        <v>14</v>
      </c>
      <c r="C6" s="4" t="s">
        <v>10</v>
      </c>
      <c r="D6" s="4" t="s">
        <v>11</v>
      </c>
      <c r="E6" s="4">
        <v>281230242</v>
      </c>
      <c r="F6" s="5">
        <v>108.04</v>
      </c>
      <c r="G6" s="4"/>
      <c r="H6" s="4">
        <f>SUMPRODUCT(--((C6=$C$3:$C$267)*(D6=$D$3:$D$267)*$F$3:$F$267&gt;F6))+1</f>
        <v>4</v>
      </c>
    </row>
    <row r="7" spans="1:8" ht="19.5" customHeight="1">
      <c r="A7" s="4">
        <f t="shared" si="0"/>
        <v>5</v>
      </c>
      <c r="B7" s="4" t="s">
        <v>15</v>
      </c>
      <c r="C7" s="4" t="s">
        <v>10</v>
      </c>
      <c r="D7" s="4" t="s">
        <v>11</v>
      </c>
      <c r="E7" s="4">
        <v>281230245</v>
      </c>
      <c r="F7" s="5">
        <v>108.01</v>
      </c>
      <c r="G7" s="4"/>
      <c r="H7" s="4">
        <f>SUMPRODUCT(--((C7=$C$3:$C$267)*(D7=$D$3:$D$267)*$F$3:$F$267&gt;F7))+1</f>
        <v>5</v>
      </c>
    </row>
    <row r="8" spans="1:8" ht="19.5" customHeight="1">
      <c r="A8" s="4">
        <f t="shared" si="0"/>
        <v>6</v>
      </c>
      <c r="B8" s="4" t="s">
        <v>16</v>
      </c>
      <c r="C8" s="4" t="s">
        <v>10</v>
      </c>
      <c r="D8" s="4" t="s">
        <v>11</v>
      </c>
      <c r="E8" s="4">
        <v>281230100</v>
      </c>
      <c r="F8" s="5">
        <v>107.19</v>
      </c>
      <c r="G8" s="4"/>
      <c r="H8" s="4">
        <f>SUMPRODUCT(--((C8=$C$3:$C$267)*(D8=$D$3:$D$267)*$F$3:$F$267&gt;F8))+1</f>
        <v>6</v>
      </c>
    </row>
    <row r="9" spans="1:8" ht="19.5" customHeight="1">
      <c r="A9" s="4">
        <f t="shared" si="0"/>
        <v>7</v>
      </c>
      <c r="B9" s="4" t="s">
        <v>17</v>
      </c>
      <c r="C9" s="4" t="s">
        <v>10</v>
      </c>
      <c r="D9" s="4" t="s">
        <v>11</v>
      </c>
      <c r="E9" s="4">
        <v>281230175</v>
      </c>
      <c r="F9" s="5">
        <v>105.61</v>
      </c>
      <c r="G9" s="4"/>
      <c r="H9" s="4">
        <f>SUMPRODUCT(--((C9=$C$3:$C$267)*(D9=$D$3:$D$267)*$F$3:$F$267&gt;F9))+1</f>
        <v>7</v>
      </c>
    </row>
    <row r="10" spans="1:8" ht="19.5" customHeight="1">
      <c r="A10" s="4">
        <f t="shared" si="0"/>
        <v>8</v>
      </c>
      <c r="B10" s="4" t="s">
        <v>18</v>
      </c>
      <c r="C10" s="4" t="s">
        <v>10</v>
      </c>
      <c r="D10" s="4" t="s">
        <v>11</v>
      </c>
      <c r="E10" s="4">
        <v>281230159</v>
      </c>
      <c r="F10" s="5">
        <v>103.92</v>
      </c>
      <c r="G10" s="4"/>
      <c r="H10" s="4">
        <f>SUMPRODUCT(--((C10=$C$3:$C$267)*(D10=$D$3:$D$267)*$F$3:$F$267&gt;F10))+1</f>
        <v>8</v>
      </c>
    </row>
    <row r="11" spans="1:8" ht="19.5" customHeight="1">
      <c r="A11" s="4">
        <f t="shared" si="0"/>
        <v>9</v>
      </c>
      <c r="B11" s="4" t="s">
        <v>19</v>
      </c>
      <c r="C11" s="4" t="s">
        <v>10</v>
      </c>
      <c r="D11" s="4" t="s">
        <v>11</v>
      </c>
      <c r="E11" s="4">
        <v>281230219</v>
      </c>
      <c r="F11" s="5">
        <v>98.23</v>
      </c>
      <c r="G11" s="4"/>
      <c r="H11" s="4">
        <f>SUMPRODUCT(--((C11=$C$3:$C$267)*(D11=$D$3:$D$267)*$F$3:$F$267&gt;F11))+1</f>
        <v>9</v>
      </c>
    </row>
    <row r="12" spans="1:8" ht="19.5" customHeight="1">
      <c r="A12" s="4">
        <f t="shared" si="0"/>
        <v>10</v>
      </c>
      <c r="B12" s="4" t="s">
        <v>20</v>
      </c>
      <c r="C12" s="4" t="s">
        <v>10</v>
      </c>
      <c r="D12" s="4" t="s">
        <v>11</v>
      </c>
      <c r="E12" s="4">
        <v>281230035</v>
      </c>
      <c r="F12" s="5">
        <v>0</v>
      </c>
      <c r="G12" s="6" t="s">
        <v>21</v>
      </c>
      <c r="H12" s="4">
        <f>SUMPRODUCT(--((C12=$C$3:$C$267)*(D12=$D$3:$D$267)*$F$3:$F$267&gt;F12))+1</f>
        <v>10</v>
      </c>
    </row>
    <row r="13" spans="1:8" ht="19.5" customHeight="1">
      <c r="A13" s="4">
        <f t="shared" si="0"/>
        <v>11</v>
      </c>
      <c r="B13" s="4" t="s">
        <v>22</v>
      </c>
      <c r="C13" s="4" t="s">
        <v>10</v>
      </c>
      <c r="D13" s="4" t="s">
        <v>11</v>
      </c>
      <c r="E13" s="4">
        <v>281230046</v>
      </c>
      <c r="F13" s="5">
        <v>0</v>
      </c>
      <c r="G13" s="6" t="s">
        <v>21</v>
      </c>
      <c r="H13" s="4">
        <f>SUMPRODUCT(--((C13=$C$3:$C$267)*(D13=$D$3:$D$267)*$F$3:$F$267&gt;F13))+1</f>
        <v>10</v>
      </c>
    </row>
    <row r="14" spans="1:8" ht="19.5" customHeight="1">
      <c r="A14" s="4">
        <f t="shared" si="0"/>
        <v>12</v>
      </c>
      <c r="B14" s="4" t="s">
        <v>23</v>
      </c>
      <c r="C14" s="4" t="s">
        <v>10</v>
      </c>
      <c r="D14" s="4" t="s">
        <v>11</v>
      </c>
      <c r="E14" s="4">
        <v>281230055</v>
      </c>
      <c r="F14" s="5">
        <v>0</v>
      </c>
      <c r="G14" s="6" t="s">
        <v>21</v>
      </c>
      <c r="H14" s="4">
        <f>SUMPRODUCT(--((C14=$C$3:$C$267)*(D14=$D$3:$D$267)*$F$3:$F$267&gt;F14))+1</f>
        <v>10</v>
      </c>
    </row>
    <row r="15" spans="1:8" ht="19.5" customHeight="1">
      <c r="A15" s="4">
        <f t="shared" si="0"/>
        <v>13</v>
      </c>
      <c r="B15" s="4" t="s">
        <v>24</v>
      </c>
      <c r="C15" s="4" t="s">
        <v>10</v>
      </c>
      <c r="D15" s="4" t="s">
        <v>11</v>
      </c>
      <c r="E15" s="4">
        <v>281230062</v>
      </c>
      <c r="F15" s="5">
        <v>0</v>
      </c>
      <c r="G15" s="6" t="s">
        <v>21</v>
      </c>
      <c r="H15" s="4">
        <f>SUMPRODUCT(--((C15=$C$3:$C$267)*(D15=$D$3:$D$267)*$F$3:$F$267&gt;F15))+1</f>
        <v>10</v>
      </c>
    </row>
    <row r="16" spans="1:8" ht="19.5" customHeight="1">
      <c r="A16" s="4">
        <f t="shared" si="0"/>
        <v>14</v>
      </c>
      <c r="B16" s="4" t="s">
        <v>25</v>
      </c>
      <c r="C16" s="4" t="s">
        <v>10</v>
      </c>
      <c r="D16" s="4" t="s">
        <v>11</v>
      </c>
      <c r="E16" s="4">
        <v>281230084</v>
      </c>
      <c r="F16" s="5">
        <v>0</v>
      </c>
      <c r="G16" s="6" t="s">
        <v>21</v>
      </c>
      <c r="H16" s="4">
        <f>SUMPRODUCT(--((C16=$C$3:$C$267)*(D16=$D$3:$D$267)*$F$3:$F$267&gt;F16))+1</f>
        <v>10</v>
      </c>
    </row>
    <row r="17" spans="1:8" ht="19.5" customHeight="1">
      <c r="A17" s="4">
        <f t="shared" si="0"/>
        <v>15</v>
      </c>
      <c r="B17" s="4" t="s">
        <v>26</v>
      </c>
      <c r="C17" s="4" t="s">
        <v>10</v>
      </c>
      <c r="D17" s="4" t="s">
        <v>11</v>
      </c>
      <c r="E17" s="4">
        <v>281230089</v>
      </c>
      <c r="F17" s="5">
        <v>0</v>
      </c>
      <c r="G17" s="6" t="s">
        <v>21</v>
      </c>
      <c r="H17" s="4">
        <f>SUMPRODUCT(--((C17=$C$3:$C$267)*(D17=$D$3:$D$267)*$F$3:$F$267&gt;F17))+1</f>
        <v>10</v>
      </c>
    </row>
    <row r="18" spans="1:8" ht="19.5" customHeight="1">
      <c r="A18" s="4">
        <f t="shared" si="0"/>
        <v>16</v>
      </c>
      <c r="B18" s="4" t="s">
        <v>27</v>
      </c>
      <c r="C18" s="4" t="s">
        <v>10</v>
      </c>
      <c r="D18" s="4" t="s">
        <v>11</v>
      </c>
      <c r="E18" s="4">
        <v>281230094</v>
      </c>
      <c r="F18" s="5">
        <v>0</v>
      </c>
      <c r="G18" s="6" t="s">
        <v>21</v>
      </c>
      <c r="H18" s="4">
        <f>SUMPRODUCT(--((C18=$C$3:$C$267)*(D18=$D$3:$D$267)*$F$3:$F$267&gt;F18))+1</f>
        <v>10</v>
      </c>
    </row>
    <row r="19" spans="1:8" ht="19.5" customHeight="1">
      <c r="A19" s="4">
        <f t="shared" si="0"/>
        <v>17</v>
      </c>
      <c r="B19" s="4" t="s">
        <v>28</v>
      </c>
      <c r="C19" s="4" t="s">
        <v>10</v>
      </c>
      <c r="D19" s="4" t="s">
        <v>11</v>
      </c>
      <c r="E19" s="4">
        <v>281230112</v>
      </c>
      <c r="F19" s="5">
        <v>0</v>
      </c>
      <c r="G19" s="6" t="s">
        <v>21</v>
      </c>
      <c r="H19" s="4">
        <f>SUMPRODUCT(--((C19=$C$3:$C$267)*(D19=$D$3:$D$267)*$F$3:$F$267&gt;F19))+1</f>
        <v>10</v>
      </c>
    </row>
    <row r="20" spans="1:8" ht="19.5" customHeight="1">
      <c r="A20" s="4">
        <f t="shared" si="0"/>
        <v>18</v>
      </c>
      <c r="B20" s="4" t="s">
        <v>29</v>
      </c>
      <c r="C20" s="4" t="s">
        <v>10</v>
      </c>
      <c r="D20" s="4" t="s">
        <v>11</v>
      </c>
      <c r="E20" s="4">
        <v>281230120</v>
      </c>
      <c r="F20" s="5">
        <v>0</v>
      </c>
      <c r="G20" s="6" t="s">
        <v>21</v>
      </c>
      <c r="H20" s="4">
        <f>SUMPRODUCT(--((C20=$C$3:$C$267)*(D20=$D$3:$D$267)*$F$3:$F$267&gt;F20))+1</f>
        <v>10</v>
      </c>
    </row>
    <row r="21" spans="1:8" ht="19.5" customHeight="1">
      <c r="A21" s="4">
        <f t="shared" si="0"/>
        <v>19</v>
      </c>
      <c r="B21" s="4" t="s">
        <v>30</v>
      </c>
      <c r="C21" s="4" t="s">
        <v>10</v>
      </c>
      <c r="D21" s="4" t="s">
        <v>11</v>
      </c>
      <c r="E21" s="4">
        <v>281230122</v>
      </c>
      <c r="F21" s="5">
        <v>0</v>
      </c>
      <c r="G21" s="6" t="s">
        <v>21</v>
      </c>
      <c r="H21" s="4">
        <f>SUMPRODUCT(--((C21=$C$3:$C$267)*(D21=$D$3:$D$267)*$F$3:$F$267&gt;F21))+1</f>
        <v>10</v>
      </c>
    </row>
    <row r="22" spans="1:8" ht="19.5" customHeight="1">
      <c r="A22" s="4">
        <f t="shared" si="0"/>
        <v>20</v>
      </c>
      <c r="B22" s="4" t="s">
        <v>31</v>
      </c>
      <c r="C22" s="4" t="s">
        <v>10</v>
      </c>
      <c r="D22" s="4" t="s">
        <v>11</v>
      </c>
      <c r="E22" s="4">
        <v>281230138</v>
      </c>
      <c r="F22" s="5">
        <v>0</v>
      </c>
      <c r="G22" s="6" t="s">
        <v>21</v>
      </c>
      <c r="H22" s="4">
        <f>SUMPRODUCT(--((C22=$C$3:$C$267)*(D22=$D$3:$D$267)*$F$3:$F$267&gt;F22))+1</f>
        <v>10</v>
      </c>
    </row>
    <row r="23" spans="1:8" ht="19.5" customHeight="1">
      <c r="A23" s="4">
        <f t="shared" si="0"/>
        <v>21</v>
      </c>
      <c r="B23" s="4" t="s">
        <v>32</v>
      </c>
      <c r="C23" s="4" t="s">
        <v>10</v>
      </c>
      <c r="D23" s="4" t="s">
        <v>11</v>
      </c>
      <c r="E23" s="4">
        <v>281230140</v>
      </c>
      <c r="F23" s="5">
        <v>0</v>
      </c>
      <c r="G23" s="6" t="s">
        <v>21</v>
      </c>
      <c r="H23" s="4">
        <f>SUMPRODUCT(--((C23=$C$3:$C$267)*(D23=$D$3:$D$267)*$F$3:$F$267&gt;F23))+1</f>
        <v>10</v>
      </c>
    </row>
    <row r="24" spans="1:8" ht="19.5" customHeight="1">
      <c r="A24" s="4">
        <f t="shared" si="0"/>
        <v>22</v>
      </c>
      <c r="B24" s="4" t="s">
        <v>33</v>
      </c>
      <c r="C24" s="4" t="s">
        <v>10</v>
      </c>
      <c r="D24" s="4" t="s">
        <v>11</v>
      </c>
      <c r="E24" s="4">
        <v>281230155</v>
      </c>
      <c r="F24" s="5">
        <v>0</v>
      </c>
      <c r="G24" s="6" t="s">
        <v>21</v>
      </c>
      <c r="H24" s="4">
        <f>SUMPRODUCT(--((C24=$C$3:$C$267)*(D24=$D$3:$D$267)*$F$3:$F$267&gt;F24))+1</f>
        <v>10</v>
      </c>
    </row>
    <row r="25" spans="1:8" ht="19.5" customHeight="1">
      <c r="A25" s="4">
        <f t="shared" si="0"/>
        <v>23</v>
      </c>
      <c r="B25" s="4" t="s">
        <v>34</v>
      </c>
      <c r="C25" s="4" t="s">
        <v>10</v>
      </c>
      <c r="D25" s="4" t="s">
        <v>11</v>
      </c>
      <c r="E25" s="4">
        <v>281230165</v>
      </c>
      <c r="F25" s="5">
        <v>0</v>
      </c>
      <c r="G25" s="6" t="s">
        <v>21</v>
      </c>
      <c r="H25" s="4">
        <f>SUMPRODUCT(--((C25=$C$3:$C$267)*(D25=$D$3:$D$267)*$F$3:$F$267&gt;F25))+1</f>
        <v>10</v>
      </c>
    </row>
    <row r="26" spans="1:8" ht="19.5" customHeight="1">
      <c r="A26" s="4">
        <f t="shared" si="0"/>
        <v>24</v>
      </c>
      <c r="B26" s="4" t="s">
        <v>35</v>
      </c>
      <c r="C26" s="4" t="s">
        <v>10</v>
      </c>
      <c r="D26" s="4" t="s">
        <v>11</v>
      </c>
      <c r="E26" s="4">
        <v>281230170</v>
      </c>
      <c r="F26" s="5">
        <v>0</v>
      </c>
      <c r="G26" s="6" t="s">
        <v>21</v>
      </c>
      <c r="H26" s="4">
        <f>SUMPRODUCT(--((C26=$C$3:$C$267)*(D26=$D$3:$D$267)*$F$3:$F$267&gt;F26))+1</f>
        <v>10</v>
      </c>
    </row>
    <row r="27" spans="1:8" ht="19.5" customHeight="1">
      <c r="A27" s="4">
        <f t="shared" si="0"/>
        <v>25</v>
      </c>
      <c r="B27" s="4" t="s">
        <v>36</v>
      </c>
      <c r="C27" s="4" t="s">
        <v>10</v>
      </c>
      <c r="D27" s="4" t="s">
        <v>11</v>
      </c>
      <c r="E27" s="4">
        <v>281230178</v>
      </c>
      <c r="F27" s="5">
        <v>0</v>
      </c>
      <c r="G27" s="6" t="s">
        <v>21</v>
      </c>
      <c r="H27" s="4">
        <f>SUMPRODUCT(--((C27=$C$3:$C$267)*(D27=$D$3:$D$267)*$F$3:$F$267&gt;F27))+1</f>
        <v>10</v>
      </c>
    </row>
    <row r="28" spans="1:8" ht="19.5" customHeight="1">
      <c r="A28" s="4">
        <f t="shared" si="0"/>
        <v>26</v>
      </c>
      <c r="B28" s="4" t="s">
        <v>37</v>
      </c>
      <c r="C28" s="4" t="s">
        <v>10</v>
      </c>
      <c r="D28" s="4" t="s">
        <v>11</v>
      </c>
      <c r="E28" s="4">
        <v>281230226</v>
      </c>
      <c r="F28" s="5">
        <v>0</v>
      </c>
      <c r="G28" s="6" t="s">
        <v>21</v>
      </c>
      <c r="H28" s="4">
        <f>SUMPRODUCT(--((C28=$C$3:$C$267)*(D28=$D$3:$D$267)*$F$3:$F$267&gt;F28))+1</f>
        <v>10</v>
      </c>
    </row>
    <row r="29" spans="1:8" ht="19.5" customHeight="1">
      <c r="A29" s="4">
        <f t="shared" si="0"/>
        <v>27</v>
      </c>
      <c r="B29" s="4" t="s">
        <v>38</v>
      </c>
      <c r="C29" s="4" t="s">
        <v>10</v>
      </c>
      <c r="D29" s="4" t="s">
        <v>11</v>
      </c>
      <c r="E29" s="4">
        <v>281230239</v>
      </c>
      <c r="F29" s="5">
        <v>0</v>
      </c>
      <c r="G29" s="6" t="s">
        <v>21</v>
      </c>
      <c r="H29" s="4">
        <f>SUMPRODUCT(--((C29=$C$3:$C$267)*(D29=$D$3:$D$267)*$F$3:$F$267&gt;F29))+1</f>
        <v>10</v>
      </c>
    </row>
    <row r="30" spans="1:8" ht="19.5" customHeight="1">
      <c r="A30" s="4">
        <f t="shared" si="0"/>
        <v>28</v>
      </c>
      <c r="B30" s="4" t="s">
        <v>39</v>
      </c>
      <c r="C30" s="4" t="s">
        <v>10</v>
      </c>
      <c r="D30" s="4" t="s">
        <v>40</v>
      </c>
      <c r="E30" s="4">
        <v>281230185</v>
      </c>
      <c r="F30" s="5">
        <v>115.67</v>
      </c>
      <c r="G30" s="4"/>
      <c r="H30" s="4">
        <f>SUMPRODUCT(--((C30=$C$3:$C$267)*(D30=$D$3:$D$267)*$F$3:$F$267&gt;F30))+1</f>
        <v>1</v>
      </c>
    </row>
    <row r="31" spans="1:8" ht="19.5" customHeight="1">
      <c r="A31" s="4">
        <f t="shared" si="0"/>
        <v>29</v>
      </c>
      <c r="B31" s="4" t="s">
        <v>41</v>
      </c>
      <c r="C31" s="4" t="s">
        <v>10</v>
      </c>
      <c r="D31" s="4" t="s">
        <v>40</v>
      </c>
      <c r="E31" s="4">
        <v>281230222</v>
      </c>
      <c r="F31" s="5">
        <v>109.75</v>
      </c>
      <c r="G31" s="4"/>
      <c r="H31" s="4">
        <f>SUMPRODUCT(--((C31=$C$3:$C$267)*(D31=$D$3:$D$267)*$F$3:$F$267&gt;F31))+1</f>
        <v>2</v>
      </c>
    </row>
    <row r="32" spans="1:8" ht="19.5" customHeight="1">
      <c r="A32" s="4">
        <f t="shared" si="0"/>
        <v>30</v>
      </c>
      <c r="B32" s="4" t="s">
        <v>42</v>
      </c>
      <c r="C32" s="4" t="s">
        <v>10</v>
      </c>
      <c r="D32" s="4" t="s">
        <v>40</v>
      </c>
      <c r="E32" s="4">
        <v>281230015</v>
      </c>
      <c r="F32" s="5">
        <v>108.64</v>
      </c>
      <c r="G32" s="4"/>
      <c r="H32" s="4">
        <f>SUMPRODUCT(--((C32=$C$3:$C$267)*(D32=$D$3:$D$267)*$F$3:$F$267&gt;F32))+1</f>
        <v>3</v>
      </c>
    </row>
    <row r="33" spans="1:8" ht="19.5" customHeight="1">
      <c r="A33" s="4">
        <f t="shared" si="0"/>
        <v>31</v>
      </c>
      <c r="B33" s="4" t="s">
        <v>43</v>
      </c>
      <c r="C33" s="4" t="s">
        <v>10</v>
      </c>
      <c r="D33" s="4" t="s">
        <v>40</v>
      </c>
      <c r="E33" s="4">
        <v>281230059</v>
      </c>
      <c r="F33" s="5">
        <v>0</v>
      </c>
      <c r="G33" s="6" t="s">
        <v>21</v>
      </c>
      <c r="H33" s="4">
        <f>SUMPRODUCT(--((C33=$C$3:$C$267)*(D33=$D$3:$D$267)*$F$3:$F$267&gt;F33))+1</f>
        <v>4</v>
      </c>
    </row>
    <row r="34" spans="1:8" ht="19.5" customHeight="1">
      <c r="A34" s="4">
        <f t="shared" si="0"/>
        <v>32</v>
      </c>
      <c r="B34" s="4" t="s">
        <v>44</v>
      </c>
      <c r="C34" s="4" t="s">
        <v>10</v>
      </c>
      <c r="D34" s="4" t="s">
        <v>40</v>
      </c>
      <c r="E34" s="4">
        <v>281230091</v>
      </c>
      <c r="F34" s="5">
        <v>0</v>
      </c>
      <c r="G34" s="6" t="s">
        <v>21</v>
      </c>
      <c r="H34" s="4">
        <f>SUMPRODUCT(--((C34=$C$3:$C$267)*(D34=$D$3:$D$267)*$F$3:$F$267&gt;F34))+1</f>
        <v>4</v>
      </c>
    </row>
    <row r="35" spans="1:8" ht="19.5" customHeight="1">
      <c r="A35" s="4">
        <f t="shared" si="0"/>
        <v>33</v>
      </c>
      <c r="B35" s="4" t="s">
        <v>45</v>
      </c>
      <c r="C35" s="4" t="s">
        <v>10</v>
      </c>
      <c r="D35" s="4" t="s">
        <v>40</v>
      </c>
      <c r="E35" s="4">
        <v>281230101</v>
      </c>
      <c r="F35" s="5">
        <v>0</v>
      </c>
      <c r="G35" s="6" t="s">
        <v>21</v>
      </c>
      <c r="H35" s="4">
        <f>SUMPRODUCT(--((C35=$C$3:$C$267)*(D35=$D$3:$D$267)*$F$3:$F$267&gt;F35))+1</f>
        <v>4</v>
      </c>
    </row>
    <row r="36" spans="1:8" ht="19.5" customHeight="1">
      <c r="A36" s="4">
        <f t="shared" si="0"/>
        <v>34</v>
      </c>
      <c r="B36" s="4" t="s">
        <v>46</v>
      </c>
      <c r="C36" s="4" t="s">
        <v>10</v>
      </c>
      <c r="D36" s="4" t="s">
        <v>40</v>
      </c>
      <c r="E36" s="4">
        <v>281230154</v>
      </c>
      <c r="F36" s="5">
        <v>0</v>
      </c>
      <c r="G36" s="6" t="s">
        <v>21</v>
      </c>
      <c r="H36" s="4">
        <f>SUMPRODUCT(--((C36=$C$3:$C$267)*(D36=$D$3:$D$267)*$F$3:$F$267&gt;F36))+1</f>
        <v>4</v>
      </c>
    </row>
    <row r="37" spans="1:8" ht="19.5" customHeight="1">
      <c r="A37" s="4">
        <f t="shared" si="0"/>
        <v>35</v>
      </c>
      <c r="B37" s="4" t="s">
        <v>47</v>
      </c>
      <c r="C37" s="4" t="s">
        <v>10</v>
      </c>
      <c r="D37" s="4" t="s">
        <v>40</v>
      </c>
      <c r="E37" s="4">
        <v>281230248</v>
      </c>
      <c r="F37" s="5">
        <v>0</v>
      </c>
      <c r="G37" s="6" t="s">
        <v>21</v>
      </c>
      <c r="H37" s="4">
        <f>SUMPRODUCT(--((C37=$C$3:$C$267)*(D37=$D$3:$D$267)*$F$3:$F$267&gt;F37))+1</f>
        <v>4</v>
      </c>
    </row>
    <row r="38" spans="1:8" ht="19.5" customHeight="1">
      <c r="A38" s="4">
        <f t="shared" si="0"/>
        <v>36</v>
      </c>
      <c r="B38" s="4" t="s">
        <v>48</v>
      </c>
      <c r="C38" s="4" t="s">
        <v>10</v>
      </c>
      <c r="D38" s="4" t="s">
        <v>40</v>
      </c>
      <c r="E38" s="4">
        <v>281230253</v>
      </c>
      <c r="F38" s="5">
        <v>0</v>
      </c>
      <c r="G38" s="6" t="s">
        <v>21</v>
      </c>
      <c r="H38" s="4">
        <f>SUMPRODUCT(--((C38=$C$3:$C$267)*(D38=$D$3:$D$267)*$F$3:$F$267&gt;F38))+1</f>
        <v>4</v>
      </c>
    </row>
    <row r="39" spans="1:8" ht="19.5" customHeight="1">
      <c r="A39" s="4">
        <f t="shared" si="0"/>
        <v>37</v>
      </c>
      <c r="B39" s="4" t="s">
        <v>49</v>
      </c>
      <c r="C39" s="4" t="s">
        <v>10</v>
      </c>
      <c r="D39" s="4" t="s">
        <v>40</v>
      </c>
      <c r="E39" s="4">
        <v>281230255</v>
      </c>
      <c r="F39" s="5">
        <v>0</v>
      </c>
      <c r="G39" s="6" t="s">
        <v>21</v>
      </c>
      <c r="H39" s="4">
        <f>SUMPRODUCT(--((C39=$C$3:$C$267)*(D39=$D$3:$D$267)*$F$3:$F$267&gt;F39))+1</f>
        <v>4</v>
      </c>
    </row>
    <row r="40" spans="1:8" ht="19.5" customHeight="1">
      <c r="A40" s="4">
        <f t="shared" si="0"/>
        <v>38</v>
      </c>
      <c r="B40" s="4" t="s">
        <v>50</v>
      </c>
      <c r="C40" s="4" t="s">
        <v>10</v>
      </c>
      <c r="D40" s="4" t="s">
        <v>40</v>
      </c>
      <c r="E40" s="4">
        <v>281230256</v>
      </c>
      <c r="F40" s="5">
        <v>0</v>
      </c>
      <c r="G40" s="6" t="s">
        <v>21</v>
      </c>
      <c r="H40" s="4">
        <f>SUMPRODUCT(--((C40=$C$3:$C$267)*(D40=$D$3:$D$267)*$F$3:$F$267&gt;F40))+1</f>
        <v>4</v>
      </c>
    </row>
    <row r="41" spans="1:8" ht="19.5" customHeight="1">
      <c r="A41" s="4">
        <f t="shared" si="0"/>
        <v>39</v>
      </c>
      <c r="B41" s="4" t="s">
        <v>51</v>
      </c>
      <c r="C41" s="4" t="s">
        <v>52</v>
      </c>
      <c r="D41" s="4" t="s">
        <v>53</v>
      </c>
      <c r="E41" s="4">
        <v>281230167</v>
      </c>
      <c r="F41" s="5">
        <v>118.19</v>
      </c>
      <c r="G41" s="4"/>
      <c r="H41" s="4">
        <f>SUMPRODUCT(--((C41=$C$3:$C$267)*(D41=$D$3:$D$267)*$F$3:$F$267&gt;F41))+1</f>
        <v>1</v>
      </c>
    </row>
    <row r="42" spans="1:8" ht="19.5" customHeight="1">
      <c r="A42" s="4">
        <f t="shared" si="0"/>
        <v>40</v>
      </c>
      <c r="B42" s="4" t="s">
        <v>54</v>
      </c>
      <c r="C42" s="4" t="s">
        <v>52</v>
      </c>
      <c r="D42" s="4" t="s">
        <v>53</v>
      </c>
      <c r="E42" s="4">
        <v>281230218</v>
      </c>
      <c r="F42" s="5">
        <v>111.56</v>
      </c>
      <c r="G42" s="4"/>
      <c r="H42" s="4">
        <f>SUMPRODUCT(--((C42=$C$3:$C$267)*(D42=$D$3:$D$267)*$F$3:$F$267&gt;F42))+1</f>
        <v>2</v>
      </c>
    </row>
    <row r="43" spans="1:8" ht="19.5" customHeight="1">
      <c r="A43" s="4">
        <f t="shared" si="0"/>
        <v>41</v>
      </c>
      <c r="B43" s="4" t="s">
        <v>55</v>
      </c>
      <c r="C43" s="4" t="s">
        <v>52</v>
      </c>
      <c r="D43" s="4" t="s">
        <v>53</v>
      </c>
      <c r="E43" s="4">
        <v>281230066</v>
      </c>
      <c r="F43" s="5">
        <v>110.81</v>
      </c>
      <c r="G43" s="4"/>
      <c r="H43" s="4">
        <f>SUMPRODUCT(--((C43=$C$3:$C$267)*(D43=$D$3:$D$267)*$F$3:$F$267&gt;F43))+1</f>
        <v>3</v>
      </c>
    </row>
    <row r="44" spans="1:8" ht="19.5" customHeight="1">
      <c r="A44" s="4">
        <f t="shared" si="0"/>
        <v>42</v>
      </c>
      <c r="B44" s="4" t="s">
        <v>56</v>
      </c>
      <c r="C44" s="4" t="s">
        <v>52</v>
      </c>
      <c r="D44" s="4" t="s">
        <v>53</v>
      </c>
      <c r="E44" s="4">
        <v>281230014</v>
      </c>
      <c r="F44" s="5">
        <v>109.49</v>
      </c>
      <c r="G44" s="4"/>
      <c r="H44" s="4">
        <f>SUMPRODUCT(--((C44=$C$3:$C$267)*(D44=$D$3:$D$267)*$F$3:$F$267&gt;F44))+1</f>
        <v>4</v>
      </c>
    </row>
    <row r="45" spans="1:8" ht="19.5" customHeight="1">
      <c r="A45" s="4">
        <f t="shared" si="0"/>
        <v>43</v>
      </c>
      <c r="B45" s="4" t="s">
        <v>57</v>
      </c>
      <c r="C45" s="4" t="s">
        <v>52</v>
      </c>
      <c r="D45" s="4" t="s">
        <v>53</v>
      </c>
      <c r="E45" s="4">
        <v>281230082</v>
      </c>
      <c r="F45" s="5">
        <v>88.87</v>
      </c>
      <c r="G45" s="4"/>
      <c r="H45" s="4">
        <f>SUMPRODUCT(--((C45=$C$3:$C$267)*(D45=$D$3:$D$267)*$F$3:$F$267&gt;F45))+1</f>
        <v>5</v>
      </c>
    </row>
    <row r="46" spans="1:8" ht="19.5" customHeight="1">
      <c r="A46" s="4">
        <f t="shared" si="0"/>
        <v>44</v>
      </c>
      <c r="B46" s="4" t="s">
        <v>58</v>
      </c>
      <c r="C46" s="4" t="s">
        <v>52</v>
      </c>
      <c r="D46" s="4" t="s">
        <v>53</v>
      </c>
      <c r="E46" s="4">
        <v>281230065</v>
      </c>
      <c r="F46" s="5">
        <v>0</v>
      </c>
      <c r="G46" s="6" t="s">
        <v>21</v>
      </c>
      <c r="H46" s="4">
        <f>SUMPRODUCT(--((C46=$C$3:$C$267)*(D46=$D$3:$D$267)*$F$3:$F$267&gt;F46))+1</f>
        <v>6</v>
      </c>
    </row>
    <row r="47" spans="1:8" ht="19.5" customHeight="1">
      <c r="A47" s="4">
        <f t="shared" si="0"/>
        <v>45</v>
      </c>
      <c r="B47" s="4" t="s">
        <v>59</v>
      </c>
      <c r="C47" s="4" t="s">
        <v>52</v>
      </c>
      <c r="D47" s="4" t="s">
        <v>53</v>
      </c>
      <c r="E47" s="4">
        <v>281230119</v>
      </c>
      <c r="F47" s="5">
        <v>0</v>
      </c>
      <c r="G47" s="6" t="s">
        <v>21</v>
      </c>
      <c r="H47" s="4">
        <f>SUMPRODUCT(--((C47=$C$3:$C$267)*(D47=$D$3:$D$267)*$F$3:$F$267&gt;F47))+1</f>
        <v>6</v>
      </c>
    </row>
    <row r="48" spans="1:8" ht="19.5" customHeight="1">
      <c r="A48" s="4">
        <f t="shared" si="0"/>
        <v>46</v>
      </c>
      <c r="B48" s="4" t="s">
        <v>60</v>
      </c>
      <c r="C48" s="4" t="s">
        <v>52</v>
      </c>
      <c r="D48" s="4" t="s">
        <v>53</v>
      </c>
      <c r="E48" s="4">
        <v>281230186</v>
      </c>
      <c r="F48" s="5">
        <v>0</v>
      </c>
      <c r="G48" s="6" t="s">
        <v>21</v>
      </c>
      <c r="H48" s="4">
        <f>SUMPRODUCT(--((C48=$C$3:$C$267)*(D48=$D$3:$D$267)*$F$3:$F$267&gt;F48))+1</f>
        <v>6</v>
      </c>
    </row>
    <row r="49" spans="1:8" ht="19.5" customHeight="1">
      <c r="A49" s="4">
        <f t="shared" si="0"/>
        <v>47</v>
      </c>
      <c r="B49" s="4" t="s">
        <v>61</v>
      </c>
      <c r="C49" s="4" t="s">
        <v>52</v>
      </c>
      <c r="D49" s="4" t="s">
        <v>53</v>
      </c>
      <c r="E49" s="4">
        <v>281230213</v>
      </c>
      <c r="F49" s="5">
        <v>0</v>
      </c>
      <c r="G49" s="6" t="s">
        <v>21</v>
      </c>
      <c r="H49" s="4">
        <f>SUMPRODUCT(--((C49=$C$3:$C$267)*(D49=$D$3:$D$267)*$F$3:$F$267&gt;F49))+1</f>
        <v>6</v>
      </c>
    </row>
    <row r="50" spans="1:8" ht="19.5" customHeight="1">
      <c r="A50" s="4">
        <f t="shared" si="0"/>
        <v>48</v>
      </c>
      <c r="B50" s="4" t="s">
        <v>62</v>
      </c>
      <c r="C50" s="4" t="s">
        <v>52</v>
      </c>
      <c r="D50" s="4" t="s">
        <v>53</v>
      </c>
      <c r="E50" s="4">
        <v>281230225</v>
      </c>
      <c r="F50" s="5">
        <v>0</v>
      </c>
      <c r="G50" s="6" t="s">
        <v>21</v>
      </c>
      <c r="H50" s="4">
        <f>SUMPRODUCT(--((C50=$C$3:$C$267)*(D50=$D$3:$D$267)*$F$3:$F$267&gt;F50))+1</f>
        <v>6</v>
      </c>
    </row>
    <row r="51" spans="1:8" ht="19.5" customHeight="1">
      <c r="A51" s="4">
        <f aca="true" t="shared" si="1" ref="A51:A94">ROW()-2</f>
        <v>49</v>
      </c>
      <c r="B51" s="4" t="s">
        <v>63</v>
      </c>
      <c r="C51" s="4" t="s">
        <v>52</v>
      </c>
      <c r="D51" s="4" t="s">
        <v>64</v>
      </c>
      <c r="E51" s="4">
        <v>281230145</v>
      </c>
      <c r="F51" s="5">
        <v>113.67</v>
      </c>
      <c r="G51" s="4"/>
      <c r="H51" s="4">
        <f>SUMPRODUCT(--((C51=$C$3:$C$267)*(D51=$D$3:$D$267)*$F$3:$F$267&gt;F51))+1</f>
        <v>1</v>
      </c>
    </row>
    <row r="52" spans="1:8" ht="19.5" customHeight="1">
      <c r="A52" s="4">
        <f t="shared" si="1"/>
        <v>50</v>
      </c>
      <c r="B52" s="4" t="s">
        <v>65</v>
      </c>
      <c r="C52" s="4" t="s">
        <v>52</v>
      </c>
      <c r="D52" s="4" t="s">
        <v>64</v>
      </c>
      <c r="E52" s="4">
        <v>281230232</v>
      </c>
      <c r="F52" s="5">
        <v>108.63</v>
      </c>
      <c r="G52" s="4"/>
      <c r="H52" s="4">
        <f>SUMPRODUCT(--((C52=$C$3:$C$267)*(D52=$D$3:$D$267)*$F$3:$F$267&gt;F52))+1</f>
        <v>2</v>
      </c>
    </row>
    <row r="53" spans="1:8" ht="19.5" customHeight="1">
      <c r="A53" s="4">
        <f t="shared" si="1"/>
        <v>51</v>
      </c>
      <c r="B53" s="4" t="s">
        <v>66</v>
      </c>
      <c r="C53" s="4" t="s">
        <v>52</v>
      </c>
      <c r="D53" s="4" t="s">
        <v>64</v>
      </c>
      <c r="E53" s="4">
        <v>281230151</v>
      </c>
      <c r="F53" s="5">
        <v>105.08</v>
      </c>
      <c r="G53" s="4"/>
      <c r="H53" s="4">
        <f>SUMPRODUCT(--((C53=$C$3:$C$267)*(D53=$D$3:$D$267)*$F$3:$F$267&gt;F53))+1</f>
        <v>3</v>
      </c>
    </row>
    <row r="54" spans="1:8" ht="19.5" customHeight="1">
      <c r="A54" s="4">
        <f t="shared" si="1"/>
        <v>52</v>
      </c>
      <c r="B54" s="4" t="s">
        <v>67</v>
      </c>
      <c r="C54" s="4" t="s">
        <v>52</v>
      </c>
      <c r="D54" s="4" t="s">
        <v>64</v>
      </c>
      <c r="E54" s="4">
        <v>281230217</v>
      </c>
      <c r="F54" s="5">
        <v>102.33</v>
      </c>
      <c r="G54" s="4"/>
      <c r="H54" s="4">
        <f>SUMPRODUCT(--((C54=$C$3:$C$267)*(D54=$D$3:$D$267)*$F$3:$F$267&gt;F54))+1</f>
        <v>4</v>
      </c>
    </row>
    <row r="55" spans="1:8" ht="19.5" customHeight="1">
      <c r="A55" s="4">
        <f t="shared" si="1"/>
        <v>53</v>
      </c>
      <c r="B55" s="4" t="s">
        <v>68</v>
      </c>
      <c r="C55" s="4" t="s">
        <v>52</v>
      </c>
      <c r="D55" s="4" t="s">
        <v>64</v>
      </c>
      <c r="E55" s="4">
        <v>281230184</v>
      </c>
      <c r="F55" s="5">
        <v>99.55</v>
      </c>
      <c r="G55" s="4"/>
      <c r="H55" s="4">
        <f>SUMPRODUCT(--((C55=$C$3:$C$267)*(D55=$D$3:$D$267)*$F$3:$F$267&gt;F55))+1</f>
        <v>5</v>
      </c>
    </row>
    <row r="56" spans="1:8" ht="19.5" customHeight="1">
      <c r="A56" s="4">
        <f t="shared" si="1"/>
        <v>54</v>
      </c>
      <c r="B56" s="4" t="s">
        <v>69</v>
      </c>
      <c r="C56" s="4" t="s">
        <v>52</v>
      </c>
      <c r="D56" s="4" t="s">
        <v>64</v>
      </c>
      <c r="E56" s="4">
        <v>281230012</v>
      </c>
      <c r="F56" s="5">
        <v>97.28</v>
      </c>
      <c r="G56" s="4"/>
      <c r="H56" s="4">
        <f>SUMPRODUCT(--((C56=$C$3:$C$267)*(D56=$D$3:$D$267)*$F$3:$F$267&gt;F56))+1</f>
        <v>6</v>
      </c>
    </row>
    <row r="57" spans="1:8" ht="19.5" customHeight="1">
      <c r="A57" s="4">
        <f t="shared" si="1"/>
        <v>55</v>
      </c>
      <c r="B57" s="4" t="s">
        <v>70</v>
      </c>
      <c r="C57" s="4" t="s">
        <v>52</v>
      </c>
      <c r="D57" s="4" t="s">
        <v>64</v>
      </c>
      <c r="E57" s="4">
        <v>281230096</v>
      </c>
      <c r="F57" s="5">
        <v>93.53</v>
      </c>
      <c r="G57" s="4"/>
      <c r="H57" s="4">
        <f>SUMPRODUCT(--((C57=$C$3:$C$267)*(D57=$D$3:$D$267)*$F$3:$F$267&gt;F57))+1</f>
        <v>7</v>
      </c>
    </row>
    <row r="58" spans="1:8" ht="19.5" customHeight="1">
      <c r="A58" s="4">
        <f t="shared" si="1"/>
        <v>56</v>
      </c>
      <c r="B58" s="4" t="s">
        <v>71</v>
      </c>
      <c r="C58" s="4" t="s">
        <v>52</v>
      </c>
      <c r="D58" s="4" t="s">
        <v>64</v>
      </c>
      <c r="E58" s="4">
        <v>281230016</v>
      </c>
      <c r="F58" s="5">
        <v>0</v>
      </c>
      <c r="G58" s="6" t="s">
        <v>21</v>
      </c>
      <c r="H58" s="4">
        <f>SUMPRODUCT(--((C58=$C$3:$C$267)*(D58=$D$3:$D$267)*$F$3:$F$267&gt;F58))+1</f>
        <v>8</v>
      </c>
    </row>
    <row r="59" spans="1:8" ht="19.5" customHeight="1">
      <c r="A59" s="4">
        <f t="shared" si="1"/>
        <v>57</v>
      </c>
      <c r="B59" s="4" t="s">
        <v>72</v>
      </c>
      <c r="C59" s="4" t="s">
        <v>52</v>
      </c>
      <c r="D59" s="4" t="s">
        <v>64</v>
      </c>
      <c r="E59" s="4">
        <v>281230032</v>
      </c>
      <c r="F59" s="5">
        <v>0</v>
      </c>
      <c r="G59" s="6" t="s">
        <v>21</v>
      </c>
      <c r="H59" s="4">
        <f>SUMPRODUCT(--((C59=$C$3:$C$267)*(D59=$D$3:$D$267)*$F$3:$F$267&gt;F59))+1</f>
        <v>8</v>
      </c>
    </row>
    <row r="60" spans="1:8" ht="19.5" customHeight="1">
      <c r="A60" s="4">
        <f t="shared" si="1"/>
        <v>58</v>
      </c>
      <c r="B60" s="4" t="s">
        <v>73</v>
      </c>
      <c r="C60" s="4" t="s">
        <v>52</v>
      </c>
      <c r="D60" s="4" t="s">
        <v>64</v>
      </c>
      <c r="E60" s="4">
        <v>281230040</v>
      </c>
      <c r="F60" s="5">
        <v>0</v>
      </c>
      <c r="G60" s="6" t="s">
        <v>21</v>
      </c>
      <c r="H60" s="4">
        <f>SUMPRODUCT(--((C60=$C$3:$C$267)*(D60=$D$3:$D$267)*$F$3:$F$267&gt;F60))+1</f>
        <v>8</v>
      </c>
    </row>
    <row r="61" spans="1:8" ht="19.5" customHeight="1">
      <c r="A61" s="4">
        <f t="shared" si="1"/>
        <v>59</v>
      </c>
      <c r="B61" s="4" t="s">
        <v>74</v>
      </c>
      <c r="C61" s="4" t="s">
        <v>52</v>
      </c>
      <c r="D61" s="4" t="s">
        <v>64</v>
      </c>
      <c r="E61" s="4">
        <v>281230044</v>
      </c>
      <c r="F61" s="5">
        <v>0</v>
      </c>
      <c r="G61" s="6" t="s">
        <v>21</v>
      </c>
      <c r="H61" s="4">
        <f>SUMPRODUCT(--((C61=$C$3:$C$267)*(D61=$D$3:$D$267)*$F$3:$F$267&gt;F61))+1</f>
        <v>8</v>
      </c>
    </row>
    <row r="62" spans="1:8" ht="19.5" customHeight="1">
      <c r="A62" s="4">
        <f t="shared" si="1"/>
        <v>60</v>
      </c>
      <c r="B62" s="4" t="s">
        <v>75</v>
      </c>
      <c r="C62" s="4" t="s">
        <v>52</v>
      </c>
      <c r="D62" s="4" t="s">
        <v>64</v>
      </c>
      <c r="E62" s="4">
        <v>281230048</v>
      </c>
      <c r="F62" s="5">
        <v>0</v>
      </c>
      <c r="G62" s="6" t="s">
        <v>21</v>
      </c>
      <c r="H62" s="4">
        <f>SUMPRODUCT(--((C62=$C$3:$C$267)*(D62=$D$3:$D$267)*$F$3:$F$267&gt;F62))+1</f>
        <v>8</v>
      </c>
    </row>
    <row r="63" spans="1:8" ht="19.5" customHeight="1">
      <c r="A63" s="4">
        <f t="shared" si="1"/>
        <v>61</v>
      </c>
      <c r="B63" s="4" t="s">
        <v>76</v>
      </c>
      <c r="C63" s="4" t="s">
        <v>52</v>
      </c>
      <c r="D63" s="4" t="s">
        <v>64</v>
      </c>
      <c r="E63" s="4">
        <v>281230053</v>
      </c>
      <c r="F63" s="5">
        <v>0</v>
      </c>
      <c r="G63" s="6" t="s">
        <v>21</v>
      </c>
      <c r="H63" s="4">
        <f>SUMPRODUCT(--((C63=$C$3:$C$267)*(D63=$D$3:$D$267)*$F$3:$F$267&gt;F63))+1</f>
        <v>8</v>
      </c>
    </row>
    <row r="64" spans="1:8" ht="19.5" customHeight="1">
      <c r="A64" s="4">
        <f t="shared" si="1"/>
        <v>62</v>
      </c>
      <c r="B64" s="4" t="s">
        <v>77</v>
      </c>
      <c r="C64" s="4" t="s">
        <v>52</v>
      </c>
      <c r="D64" s="4" t="s">
        <v>64</v>
      </c>
      <c r="E64" s="4">
        <v>281230054</v>
      </c>
      <c r="F64" s="5">
        <v>0</v>
      </c>
      <c r="G64" s="6" t="s">
        <v>21</v>
      </c>
      <c r="H64" s="4">
        <f>SUMPRODUCT(--((C64=$C$3:$C$267)*(D64=$D$3:$D$267)*$F$3:$F$267&gt;F64))+1</f>
        <v>8</v>
      </c>
    </row>
    <row r="65" spans="1:8" ht="19.5" customHeight="1">
      <c r="A65" s="4">
        <f t="shared" si="1"/>
        <v>63</v>
      </c>
      <c r="B65" s="4" t="s">
        <v>78</v>
      </c>
      <c r="C65" s="4" t="s">
        <v>52</v>
      </c>
      <c r="D65" s="4" t="s">
        <v>64</v>
      </c>
      <c r="E65" s="4">
        <v>281230068</v>
      </c>
      <c r="F65" s="5">
        <v>0</v>
      </c>
      <c r="G65" s="6" t="s">
        <v>21</v>
      </c>
      <c r="H65" s="4">
        <f>SUMPRODUCT(--((C65=$C$3:$C$267)*(D65=$D$3:$D$267)*$F$3:$F$267&gt;F65))+1</f>
        <v>8</v>
      </c>
    </row>
    <row r="66" spans="1:8" ht="19.5" customHeight="1">
      <c r="A66" s="4">
        <f t="shared" si="1"/>
        <v>64</v>
      </c>
      <c r="B66" s="4" t="s">
        <v>79</v>
      </c>
      <c r="C66" s="4" t="s">
        <v>52</v>
      </c>
      <c r="D66" s="4" t="s">
        <v>64</v>
      </c>
      <c r="E66" s="4">
        <v>281230074</v>
      </c>
      <c r="F66" s="5">
        <v>0</v>
      </c>
      <c r="G66" s="6" t="s">
        <v>21</v>
      </c>
      <c r="H66" s="4">
        <f>SUMPRODUCT(--((C66=$C$3:$C$267)*(D66=$D$3:$D$267)*$F$3:$F$267&gt;F66))+1</f>
        <v>8</v>
      </c>
    </row>
    <row r="67" spans="1:8" ht="19.5" customHeight="1">
      <c r="A67" s="4">
        <f t="shared" si="1"/>
        <v>65</v>
      </c>
      <c r="B67" s="4" t="s">
        <v>80</v>
      </c>
      <c r="C67" s="4" t="s">
        <v>52</v>
      </c>
      <c r="D67" s="4" t="s">
        <v>64</v>
      </c>
      <c r="E67" s="4">
        <v>281230078</v>
      </c>
      <c r="F67" s="5">
        <v>0</v>
      </c>
      <c r="G67" s="6" t="s">
        <v>21</v>
      </c>
      <c r="H67" s="4">
        <f>SUMPRODUCT(--((C67=$C$3:$C$267)*(D67=$D$3:$D$267)*$F$3:$F$267&gt;F67))+1</f>
        <v>8</v>
      </c>
    </row>
    <row r="68" spans="1:8" ht="19.5" customHeight="1">
      <c r="A68" s="4">
        <f t="shared" si="1"/>
        <v>66</v>
      </c>
      <c r="B68" s="4" t="s">
        <v>81</v>
      </c>
      <c r="C68" s="4" t="s">
        <v>52</v>
      </c>
      <c r="D68" s="4" t="s">
        <v>64</v>
      </c>
      <c r="E68" s="4">
        <v>281230085</v>
      </c>
      <c r="F68" s="5">
        <v>0</v>
      </c>
      <c r="G68" s="6" t="s">
        <v>21</v>
      </c>
      <c r="H68" s="4">
        <f>SUMPRODUCT(--((C68=$C$3:$C$267)*(D68=$D$3:$D$267)*$F$3:$F$267&gt;F68))+1</f>
        <v>8</v>
      </c>
    </row>
    <row r="69" spans="1:8" ht="19.5" customHeight="1">
      <c r="A69" s="4">
        <f t="shared" si="1"/>
        <v>67</v>
      </c>
      <c r="B69" s="4" t="s">
        <v>82</v>
      </c>
      <c r="C69" s="4" t="s">
        <v>52</v>
      </c>
      <c r="D69" s="4" t="s">
        <v>64</v>
      </c>
      <c r="E69" s="4">
        <v>281230116</v>
      </c>
      <c r="F69" s="5">
        <v>0</v>
      </c>
      <c r="G69" s="6" t="s">
        <v>21</v>
      </c>
      <c r="H69" s="4">
        <f>SUMPRODUCT(--((C69=$C$3:$C$267)*(D69=$D$3:$D$267)*$F$3:$F$267&gt;F69))+1</f>
        <v>8</v>
      </c>
    </row>
    <row r="70" spans="1:8" ht="19.5" customHeight="1">
      <c r="A70" s="4">
        <f t="shared" si="1"/>
        <v>68</v>
      </c>
      <c r="B70" s="4" t="s">
        <v>83</v>
      </c>
      <c r="C70" s="4" t="s">
        <v>52</v>
      </c>
      <c r="D70" s="4" t="s">
        <v>64</v>
      </c>
      <c r="E70" s="4">
        <v>281230131</v>
      </c>
      <c r="F70" s="5">
        <v>0</v>
      </c>
      <c r="G70" s="6" t="s">
        <v>21</v>
      </c>
      <c r="H70" s="4">
        <f>SUMPRODUCT(--((C70=$C$3:$C$267)*(D70=$D$3:$D$267)*$F$3:$F$267&gt;F70))+1</f>
        <v>8</v>
      </c>
    </row>
    <row r="71" spans="1:8" ht="19.5" customHeight="1">
      <c r="A71" s="4">
        <f t="shared" si="1"/>
        <v>69</v>
      </c>
      <c r="B71" s="4" t="s">
        <v>84</v>
      </c>
      <c r="C71" s="4" t="s">
        <v>52</v>
      </c>
      <c r="D71" s="4" t="s">
        <v>64</v>
      </c>
      <c r="E71" s="4">
        <v>281230142</v>
      </c>
      <c r="F71" s="5">
        <v>0</v>
      </c>
      <c r="G71" s="6" t="s">
        <v>21</v>
      </c>
      <c r="H71" s="4">
        <f>SUMPRODUCT(--((C71=$C$3:$C$267)*(D71=$D$3:$D$267)*$F$3:$F$267&gt;F71))+1</f>
        <v>8</v>
      </c>
    </row>
    <row r="72" spans="1:8" ht="19.5" customHeight="1">
      <c r="A72" s="4">
        <f t="shared" si="1"/>
        <v>70</v>
      </c>
      <c r="B72" s="4" t="s">
        <v>85</v>
      </c>
      <c r="C72" s="4" t="s">
        <v>52</v>
      </c>
      <c r="D72" s="4" t="s">
        <v>64</v>
      </c>
      <c r="E72" s="4">
        <v>281230143</v>
      </c>
      <c r="F72" s="5">
        <v>0</v>
      </c>
      <c r="G72" s="6" t="s">
        <v>21</v>
      </c>
      <c r="H72" s="4">
        <f>SUMPRODUCT(--((C72=$C$3:$C$267)*(D72=$D$3:$D$267)*$F$3:$F$267&gt;F72))+1</f>
        <v>8</v>
      </c>
    </row>
    <row r="73" spans="1:8" ht="19.5" customHeight="1">
      <c r="A73" s="4">
        <f t="shared" si="1"/>
        <v>71</v>
      </c>
      <c r="B73" s="4" t="s">
        <v>86</v>
      </c>
      <c r="C73" s="4" t="s">
        <v>52</v>
      </c>
      <c r="D73" s="4" t="s">
        <v>64</v>
      </c>
      <c r="E73" s="4">
        <v>281230157</v>
      </c>
      <c r="F73" s="5">
        <v>0</v>
      </c>
      <c r="G73" s="6" t="s">
        <v>21</v>
      </c>
      <c r="H73" s="4">
        <f>SUMPRODUCT(--((C73=$C$3:$C$267)*(D73=$D$3:$D$267)*$F$3:$F$267&gt;F73))+1</f>
        <v>8</v>
      </c>
    </row>
    <row r="74" spans="1:8" ht="19.5" customHeight="1">
      <c r="A74" s="4">
        <f t="shared" si="1"/>
        <v>72</v>
      </c>
      <c r="B74" s="4" t="s">
        <v>87</v>
      </c>
      <c r="C74" s="4" t="s">
        <v>52</v>
      </c>
      <c r="D74" s="4" t="s">
        <v>64</v>
      </c>
      <c r="E74" s="4">
        <v>281230161</v>
      </c>
      <c r="F74" s="5">
        <v>0</v>
      </c>
      <c r="G74" s="6" t="s">
        <v>21</v>
      </c>
      <c r="H74" s="4">
        <f>SUMPRODUCT(--((C74=$C$3:$C$267)*(D74=$D$3:$D$267)*$F$3:$F$267&gt;F74))+1</f>
        <v>8</v>
      </c>
    </row>
    <row r="75" spans="1:8" ht="19.5" customHeight="1">
      <c r="A75" s="4">
        <f t="shared" si="1"/>
        <v>73</v>
      </c>
      <c r="B75" s="4" t="s">
        <v>88</v>
      </c>
      <c r="C75" s="4" t="s">
        <v>52</v>
      </c>
      <c r="D75" s="4" t="s">
        <v>64</v>
      </c>
      <c r="E75" s="4">
        <v>281230163</v>
      </c>
      <c r="F75" s="5">
        <v>0</v>
      </c>
      <c r="G75" s="6" t="s">
        <v>21</v>
      </c>
      <c r="H75" s="4">
        <f>SUMPRODUCT(--((C75=$C$3:$C$267)*(D75=$D$3:$D$267)*$F$3:$F$267&gt;F75))+1</f>
        <v>8</v>
      </c>
    </row>
    <row r="76" spans="1:8" ht="19.5" customHeight="1">
      <c r="A76" s="4">
        <f t="shared" si="1"/>
        <v>74</v>
      </c>
      <c r="B76" s="4" t="s">
        <v>89</v>
      </c>
      <c r="C76" s="4" t="s">
        <v>52</v>
      </c>
      <c r="D76" s="4" t="s">
        <v>64</v>
      </c>
      <c r="E76" s="4">
        <v>281230173</v>
      </c>
      <c r="F76" s="5">
        <v>0</v>
      </c>
      <c r="G76" s="6" t="s">
        <v>21</v>
      </c>
      <c r="H76" s="4">
        <f>SUMPRODUCT(--((C76=$C$3:$C$267)*(D76=$D$3:$D$267)*$F$3:$F$267&gt;F76))+1</f>
        <v>8</v>
      </c>
    </row>
    <row r="77" spans="1:8" ht="19.5" customHeight="1">
      <c r="A77" s="4">
        <f t="shared" si="1"/>
        <v>75</v>
      </c>
      <c r="B77" s="4" t="s">
        <v>90</v>
      </c>
      <c r="C77" s="4" t="s">
        <v>52</v>
      </c>
      <c r="D77" s="4" t="s">
        <v>64</v>
      </c>
      <c r="E77" s="4">
        <v>281230176</v>
      </c>
      <c r="F77" s="5">
        <v>0</v>
      </c>
      <c r="G77" s="6" t="s">
        <v>21</v>
      </c>
      <c r="H77" s="4">
        <f>SUMPRODUCT(--((C77=$C$3:$C$267)*(D77=$D$3:$D$267)*$F$3:$F$267&gt;F77))+1</f>
        <v>8</v>
      </c>
    </row>
    <row r="78" spans="1:8" ht="19.5" customHeight="1">
      <c r="A78" s="4">
        <f t="shared" si="1"/>
        <v>76</v>
      </c>
      <c r="B78" s="4" t="s">
        <v>91</v>
      </c>
      <c r="C78" s="4" t="s">
        <v>52</v>
      </c>
      <c r="D78" s="4" t="s">
        <v>64</v>
      </c>
      <c r="E78" s="4">
        <v>281230179</v>
      </c>
      <c r="F78" s="5">
        <v>0</v>
      </c>
      <c r="G78" s="6" t="s">
        <v>21</v>
      </c>
      <c r="H78" s="4">
        <f>SUMPRODUCT(--((C78=$C$3:$C$267)*(D78=$D$3:$D$267)*$F$3:$F$267&gt;F78))+1</f>
        <v>8</v>
      </c>
    </row>
    <row r="79" spans="1:8" ht="19.5" customHeight="1">
      <c r="A79" s="4">
        <f t="shared" si="1"/>
        <v>77</v>
      </c>
      <c r="B79" s="4" t="s">
        <v>92</v>
      </c>
      <c r="C79" s="4" t="s">
        <v>52</v>
      </c>
      <c r="D79" s="4" t="s">
        <v>64</v>
      </c>
      <c r="E79" s="4">
        <v>281230215</v>
      </c>
      <c r="F79" s="5">
        <v>0</v>
      </c>
      <c r="G79" s="6" t="s">
        <v>21</v>
      </c>
      <c r="H79" s="4">
        <f>SUMPRODUCT(--((C79=$C$3:$C$267)*(D79=$D$3:$D$267)*$F$3:$F$267&gt;F79))+1</f>
        <v>8</v>
      </c>
    </row>
    <row r="80" spans="1:8" ht="19.5" customHeight="1">
      <c r="A80" s="4">
        <f t="shared" si="1"/>
        <v>78</v>
      </c>
      <c r="B80" s="4" t="s">
        <v>93</v>
      </c>
      <c r="C80" s="4" t="s">
        <v>52</v>
      </c>
      <c r="D80" s="4" t="s">
        <v>64</v>
      </c>
      <c r="E80" s="4">
        <v>281230229</v>
      </c>
      <c r="F80" s="5">
        <v>0</v>
      </c>
      <c r="G80" s="6" t="s">
        <v>21</v>
      </c>
      <c r="H80" s="4">
        <f>SUMPRODUCT(--((C80=$C$3:$C$267)*(D80=$D$3:$D$267)*$F$3:$F$267&gt;F80))+1</f>
        <v>8</v>
      </c>
    </row>
    <row r="81" spans="1:8" ht="19.5" customHeight="1">
      <c r="A81" s="4">
        <f t="shared" si="1"/>
        <v>79</v>
      </c>
      <c r="B81" s="4" t="s">
        <v>94</v>
      </c>
      <c r="C81" s="4" t="s">
        <v>52</v>
      </c>
      <c r="D81" s="4" t="s">
        <v>64</v>
      </c>
      <c r="E81" s="4">
        <v>281230260</v>
      </c>
      <c r="F81" s="5">
        <v>0</v>
      </c>
      <c r="G81" s="6" t="s">
        <v>21</v>
      </c>
      <c r="H81" s="4">
        <f>SUMPRODUCT(--((C81=$C$3:$C$267)*(D81=$D$3:$D$267)*$F$3:$F$267&gt;F81))+1</f>
        <v>8</v>
      </c>
    </row>
    <row r="82" spans="1:8" ht="19.5" customHeight="1">
      <c r="A82" s="4">
        <f t="shared" si="1"/>
        <v>80</v>
      </c>
      <c r="B82" s="4" t="s">
        <v>95</v>
      </c>
      <c r="C82" s="4" t="s">
        <v>52</v>
      </c>
      <c r="D82" s="4" t="s">
        <v>64</v>
      </c>
      <c r="E82" s="4">
        <v>281230261</v>
      </c>
      <c r="F82" s="5">
        <v>0</v>
      </c>
      <c r="G82" s="6" t="s">
        <v>21</v>
      </c>
      <c r="H82" s="4">
        <f>SUMPRODUCT(--((C82=$C$3:$C$267)*(D82=$D$3:$D$267)*$F$3:$F$267&gt;F82))+1</f>
        <v>8</v>
      </c>
    </row>
    <row r="83" spans="1:8" ht="19.5" customHeight="1">
      <c r="A83" s="4">
        <f t="shared" si="1"/>
        <v>81</v>
      </c>
      <c r="B83" s="4" t="s">
        <v>96</v>
      </c>
      <c r="C83" s="4" t="s">
        <v>52</v>
      </c>
      <c r="D83" s="4" t="s">
        <v>64</v>
      </c>
      <c r="E83" s="4">
        <v>281230263</v>
      </c>
      <c r="F83" s="5">
        <v>0</v>
      </c>
      <c r="G83" s="6" t="s">
        <v>21</v>
      </c>
      <c r="H83" s="4">
        <f>SUMPRODUCT(--((C83=$C$3:$C$267)*(D83=$D$3:$D$267)*$F$3:$F$267&gt;F83))+1</f>
        <v>8</v>
      </c>
    </row>
    <row r="84" spans="1:8" ht="19.5" customHeight="1">
      <c r="A84" s="4">
        <f t="shared" si="1"/>
        <v>82</v>
      </c>
      <c r="B84" s="4" t="s">
        <v>97</v>
      </c>
      <c r="C84" s="4" t="s">
        <v>52</v>
      </c>
      <c r="D84" s="4" t="s">
        <v>98</v>
      </c>
      <c r="E84" s="4">
        <v>281230249</v>
      </c>
      <c r="F84" s="5">
        <v>109.43</v>
      </c>
      <c r="G84" s="4"/>
      <c r="H84" s="4">
        <f>SUMPRODUCT(--((C84=$C$3:$C$267)*(D84=$D$3:$D$267)*$F$3:$F$267&gt;F84))+1</f>
        <v>1</v>
      </c>
    </row>
    <row r="85" spans="1:8" ht="19.5" customHeight="1">
      <c r="A85" s="4">
        <f t="shared" si="1"/>
        <v>83</v>
      </c>
      <c r="B85" s="4" t="s">
        <v>99</v>
      </c>
      <c r="C85" s="4" t="s">
        <v>52</v>
      </c>
      <c r="D85" s="4" t="s">
        <v>98</v>
      </c>
      <c r="E85" s="4">
        <v>281230077</v>
      </c>
      <c r="F85" s="5">
        <v>108.64</v>
      </c>
      <c r="G85" s="4"/>
      <c r="H85" s="4">
        <f>SUMPRODUCT(--((C85=$C$3:$C$267)*(D85=$D$3:$D$267)*$F$3:$F$267&gt;F85))+1</f>
        <v>2</v>
      </c>
    </row>
    <row r="86" spans="1:8" ht="19.5" customHeight="1">
      <c r="A86" s="4">
        <f t="shared" si="1"/>
        <v>84</v>
      </c>
      <c r="B86" s="4" t="s">
        <v>100</v>
      </c>
      <c r="C86" s="4" t="s">
        <v>52</v>
      </c>
      <c r="D86" s="4" t="s">
        <v>98</v>
      </c>
      <c r="E86" s="4">
        <v>281230104</v>
      </c>
      <c r="F86" s="5">
        <v>106.82</v>
      </c>
      <c r="G86" s="4"/>
      <c r="H86" s="4">
        <f>SUMPRODUCT(--((C86=$C$3:$C$267)*(D86=$D$3:$D$267)*$F$3:$F$267&gt;F86))+1</f>
        <v>3</v>
      </c>
    </row>
    <row r="87" spans="1:8" ht="19.5" customHeight="1">
      <c r="A87" s="4">
        <f t="shared" si="1"/>
        <v>85</v>
      </c>
      <c r="B87" s="4" t="s">
        <v>101</v>
      </c>
      <c r="C87" s="4" t="s">
        <v>52</v>
      </c>
      <c r="D87" s="4" t="s">
        <v>98</v>
      </c>
      <c r="E87" s="4">
        <v>281230238</v>
      </c>
      <c r="F87" s="5">
        <v>106.6</v>
      </c>
      <c r="G87" s="4"/>
      <c r="H87" s="4">
        <f>SUMPRODUCT(--((C87=$C$3:$C$267)*(D87=$D$3:$D$267)*$F$3:$F$267&gt;F87))+1</f>
        <v>4</v>
      </c>
    </row>
    <row r="88" spans="1:8" ht="19.5" customHeight="1">
      <c r="A88" s="4">
        <f t="shared" si="1"/>
        <v>86</v>
      </c>
      <c r="B88" s="4" t="s">
        <v>102</v>
      </c>
      <c r="C88" s="4" t="s">
        <v>52</v>
      </c>
      <c r="D88" s="4" t="s">
        <v>98</v>
      </c>
      <c r="E88" s="4">
        <v>281230160</v>
      </c>
      <c r="F88" s="5">
        <v>105.83</v>
      </c>
      <c r="G88" s="4"/>
      <c r="H88" s="4">
        <f>SUMPRODUCT(--((C88=$C$3:$C$267)*(D88=$D$3:$D$267)*$F$3:$F$267&gt;F88))+1</f>
        <v>5</v>
      </c>
    </row>
    <row r="89" spans="1:8" ht="19.5" customHeight="1">
      <c r="A89" s="4">
        <f t="shared" si="1"/>
        <v>87</v>
      </c>
      <c r="B89" s="4" t="s">
        <v>103</v>
      </c>
      <c r="C89" s="4" t="s">
        <v>52</v>
      </c>
      <c r="D89" s="4" t="s">
        <v>98</v>
      </c>
      <c r="E89" s="4">
        <v>281230187</v>
      </c>
      <c r="F89" s="5">
        <v>103.45</v>
      </c>
      <c r="G89" s="4"/>
      <c r="H89" s="4">
        <f>SUMPRODUCT(--((C89=$C$3:$C$267)*(D89=$D$3:$D$267)*$F$3:$F$267&gt;F89))+1</f>
        <v>6</v>
      </c>
    </row>
    <row r="90" spans="1:8" ht="19.5" customHeight="1">
      <c r="A90" s="4">
        <f t="shared" si="1"/>
        <v>88</v>
      </c>
      <c r="B90" s="4" t="s">
        <v>104</v>
      </c>
      <c r="C90" s="4" t="s">
        <v>52</v>
      </c>
      <c r="D90" s="4" t="s">
        <v>98</v>
      </c>
      <c r="E90" s="4">
        <v>281230034</v>
      </c>
      <c r="F90" s="5">
        <v>103.12</v>
      </c>
      <c r="G90" s="4"/>
      <c r="H90" s="4">
        <f>SUMPRODUCT(--((C90=$C$3:$C$267)*(D90=$D$3:$D$267)*$F$3:$F$267&gt;F90))+1</f>
        <v>7</v>
      </c>
    </row>
    <row r="91" spans="1:8" ht="19.5" customHeight="1">
      <c r="A91" s="4">
        <f t="shared" si="1"/>
        <v>89</v>
      </c>
      <c r="B91" s="4" t="s">
        <v>105</v>
      </c>
      <c r="C91" s="4" t="s">
        <v>52</v>
      </c>
      <c r="D91" s="4" t="s">
        <v>98</v>
      </c>
      <c r="E91" s="4">
        <v>281230147</v>
      </c>
      <c r="F91" s="5">
        <v>102.64</v>
      </c>
      <c r="G91" s="4"/>
      <c r="H91" s="4">
        <f>SUMPRODUCT(--((C91=$C$3:$C$267)*(D91=$D$3:$D$267)*$F$3:$F$267&gt;F91))+1</f>
        <v>8</v>
      </c>
    </row>
    <row r="92" spans="1:8" ht="19.5" customHeight="1">
      <c r="A92" s="4">
        <f t="shared" si="1"/>
        <v>90</v>
      </c>
      <c r="B92" s="4" t="s">
        <v>106</v>
      </c>
      <c r="C92" s="4" t="s">
        <v>52</v>
      </c>
      <c r="D92" s="4" t="s">
        <v>98</v>
      </c>
      <c r="E92" s="4">
        <v>281230097</v>
      </c>
      <c r="F92" s="5">
        <v>101.19</v>
      </c>
      <c r="G92" s="4"/>
      <c r="H92" s="4">
        <f>SUMPRODUCT(--((C92=$C$3:$C$267)*(D92=$D$3:$D$267)*$F$3:$F$267&gt;F92))+1</f>
        <v>9</v>
      </c>
    </row>
    <row r="93" spans="1:8" ht="19.5" customHeight="1">
      <c r="A93" s="4">
        <f t="shared" si="1"/>
        <v>91</v>
      </c>
      <c r="B93" s="4" t="s">
        <v>107</v>
      </c>
      <c r="C93" s="4" t="s">
        <v>52</v>
      </c>
      <c r="D93" s="4" t="s">
        <v>98</v>
      </c>
      <c r="E93" s="4">
        <v>281230197</v>
      </c>
      <c r="F93" s="5">
        <v>100.15</v>
      </c>
      <c r="G93" s="4"/>
      <c r="H93" s="4">
        <f>SUMPRODUCT(--((C93=$C$3:$C$267)*(D93=$D$3:$D$267)*$F$3:$F$267&gt;F93))+1</f>
        <v>10</v>
      </c>
    </row>
    <row r="94" spans="1:8" ht="19.5" customHeight="1">
      <c r="A94" s="4">
        <f t="shared" si="1"/>
        <v>92</v>
      </c>
      <c r="B94" s="4" t="s">
        <v>108</v>
      </c>
      <c r="C94" s="4" t="s">
        <v>52</v>
      </c>
      <c r="D94" s="4" t="s">
        <v>98</v>
      </c>
      <c r="E94" s="4">
        <v>281230189</v>
      </c>
      <c r="F94" s="5">
        <v>99.29</v>
      </c>
      <c r="G94" s="4"/>
      <c r="H94" s="4">
        <f>SUMPRODUCT(--((C94=$C$3:$C$267)*(D94=$D$3:$D$267)*$F$3:$F$267&gt;F94))+1</f>
        <v>11</v>
      </c>
    </row>
    <row r="95" spans="1:8" ht="19.5" customHeight="1">
      <c r="A95" s="4">
        <f aca="true" t="shared" si="2" ref="A95:A158">ROW()-2</f>
        <v>93</v>
      </c>
      <c r="B95" s="4" t="s">
        <v>109</v>
      </c>
      <c r="C95" s="4" t="s">
        <v>52</v>
      </c>
      <c r="D95" s="4" t="s">
        <v>98</v>
      </c>
      <c r="E95" s="4">
        <v>281230009</v>
      </c>
      <c r="F95" s="5">
        <v>97.58</v>
      </c>
      <c r="G95" s="4"/>
      <c r="H95" s="4">
        <f>SUMPRODUCT(--((C95=$C$3:$C$267)*(D95=$D$3:$D$267)*$F$3:$F$267&gt;F95))+1</f>
        <v>12</v>
      </c>
    </row>
    <row r="96" spans="1:8" ht="19.5" customHeight="1">
      <c r="A96" s="4">
        <f t="shared" si="2"/>
        <v>94</v>
      </c>
      <c r="B96" s="4" t="s">
        <v>110</v>
      </c>
      <c r="C96" s="4" t="s">
        <v>52</v>
      </c>
      <c r="D96" s="4" t="s">
        <v>98</v>
      </c>
      <c r="E96" s="4">
        <v>281230166</v>
      </c>
      <c r="F96" s="5">
        <v>96.59</v>
      </c>
      <c r="G96" s="4"/>
      <c r="H96" s="4">
        <f>SUMPRODUCT(--((C96=$C$3:$C$267)*(D96=$D$3:$D$267)*$F$3:$F$267&gt;F96))+1</f>
        <v>13</v>
      </c>
    </row>
    <row r="97" spans="1:8" ht="19.5" customHeight="1">
      <c r="A97" s="4">
        <f t="shared" si="2"/>
        <v>95</v>
      </c>
      <c r="B97" s="4" t="s">
        <v>111</v>
      </c>
      <c r="C97" s="4" t="s">
        <v>52</v>
      </c>
      <c r="D97" s="4" t="s">
        <v>98</v>
      </c>
      <c r="E97" s="4">
        <v>281230073</v>
      </c>
      <c r="F97" s="5">
        <v>95.05</v>
      </c>
      <c r="G97" s="4"/>
      <c r="H97" s="4">
        <f>SUMPRODUCT(--((C97=$C$3:$C$267)*(D97=$D$3:$D$267)*$F$3:$F$267&gt;F97))+1</f>
        <v>14</v>
      </c>
    </row>
    <row r="98" spans="1:8" ht="19.5" customHeight="1">
      <c r="A98" s="4">
        <f t="shared" si="2"/>
        <v>96</v>
      </c>
      <c r="B98" s="4" t="s">
        <v>112</v>
      </c>
      <c r="C98" s="4" t="s">
        <v>52</v>
      </c>
      <c r="D98" s="4" t="s">
        <v>98</v>
      </c>
      <c r="E98" s="4">
        <v>281230113</v>
      </c>
      <c r="F98" s="5">
        <v>91.31</v>
      </c>
      <c r="G98" s="4"/>
      <c r="H98" s="4">
        <f>SUMPRODUCT(--((C98=$C$3:$C$267)*(D98=$D$3:$D$267)*$F$3:$F$267&gt;F98))+1</f>
        <v>15</v>
      </c>
    </row>
    <row r="99" spans="1:8" ht="19.5" customHeight="1">
      <c r="A99" s="4">
        <f t="shared" si="2"/>
        <v>97</v>
      </c>
      <c r="B99" s="4" t="s">
        <v>113</v>
      </c>
      <c r="C99" s="4" t="s">
        <v>52</v>
      </c>
      <c r="D99" s="4" t="s">
        <v>98</v>
      </c>
      <c r="E99" s="4">
        <v>281230001</v>
      </c>
      <c r="F99" s="5">
        <v>0</v>
      </c>
      <c r="G99" s="6" t="s">
        <v>21</v>
      </c>
      <c r="H99" s="4">
        <f>SUMPRODUCT(--((C99=$C$3:$C$267)*(D99=$D$3:$D$267)*$F$3:$F$267&gt;F99))+1</f>
        <v>16</v>
      </c>
    </row>
    <row r="100" spans="1:8" ht="19.5" customHeight="1">
      <c r="A100" s="4">
        <f t="shared" si="2"/>
        <v>98</v>
      </c>
      <c r="B100" s="4" t="s">
        <v>114</v>
      </c>
      <c r="C100" s="4" t="s">
        <v>52</v>
      </c>
      <c r="D100" s="4" t="s">
        <v>98</v>
      </c>
      <c r="E100" s="4">
        <v>281230006</v>
      </c>
      <c r="F100" s="5">
        <v>0</v>
      </c>
      <c r="G100" s="6" t="s">
        <v>21</v>
      </c>
      <c r="H100" s="4">
        <f>SUMPRODUCT(--((C100=$C$3:$C$267)*(D100=$D$3:$D$267)*$F$3:$F$267&gt;F100))+1</f>
        <v>16</v>
      </c>
    </row>
    <row r="101" spans="1:8" ht="19.5" customHeight="1">
      <c r="A101" s="4">
        <f t="shared" si="2"/>
        <v>99</v>
      </c>
      <c r="B101" s="4" t="s">
        <v>115</v>
      </c>
      <c r="C101" s="4" t="s">
        <v>52</v>
      </c>
      <c r="D101" s="4" t="s">
        <v>98</v>
      </c>
      <c r="E101" s="4">
        <v>281230018</v>
      </c>
      <c r="F101" s="5">
        <v>0</v>
      </c>
      <c r="G101" s="6" t="s">
        <v>21</v>
      </c>
      <c r="H101" s="4">
        <f>SUMPRODUCT(--((C101=$C$3:$C$267)*(D101=$D$3:$D$267)*$F$3:$F$267&gt;F101))+1</f>
        <v>16</v>
      </c>
    </row>
    <row r="102" spans="1:8" ht="19.5" customHeight="1">
      <c r="A102" s="4">
        <f t="shared" si="2"/>
        <v>100</v>
      </c>
      <c r="B102" s="4" t="s">
        <v>116</v>
      </c>
      <c r="C102" s="4" t="s">
        <v>52</v>
      </c>
      <c r="D102" s="4" t="s">
        <v>98</v>
      </c>
      <c r="E102" s="4">
        <v>281230019</v>
      </c>
      <c r="F102" s="5">
        <v>0</v>
      </c>
      <c r="G102" s="6" t="s">
        <v>21</v>
      </c>
      <c r="H102" s="4">
        <f>SUMPRODUCT(--((C102=$C$3:$C$267)*(D102=$D$3:$D$267)*$F$3:$F$267&gt;F102))+1</f>
        <v>16</v>
      </c>
    </row>
    <row r="103" spans="1:8" ht="19.5" customHeight="1">
      <c r="A103" s="4">
        <f t="shared" si="2"/>
        <v>101</v>
      </c>
      <c r="B103" s="4" t="s">
        <v>117</v>
      </c>
      <c r="C103" s="4" t="s">
        <v>52</v>
      </c>
      <c r="D103" s="4" t="s">
        <v>98</v>
      </c>
      <c r="E103" s="4">
        <v>281230020</v>
      </c>
      <c r="F103" s="5">
        <v>0</v>
      </c>
      <c r="G103" s="6" t="s">
        <v>21</v>
      </c>
      <c r="H103" s="4">
        <f>SUMPRODUCT(--((C103=$C$3:$C$267)*(D103=$D$3:$D$267)*$F$3:$F$267&gt;F103))+1</f>
        <v>16</v>
      </c>
    </row>
    <row r="104" spans="1:8" ht="19.5" customHeight="1">
      <c r="A104" s="4">
        <f t="shared" si="2"/>
        <v>102</v>
      </c>
      <c r="B104" s="4" t="s">
        <v>118</v>
      </c>
      <c r="C104" s="4" t="s">
        <v>52</v>
      </c>
      <c r="D104" s="4" t="s">
        <v>98</v>
      </c>
      <c r="E104" s="4">
        <v>281230024</v>
      </c>
      <c r="F104" s="5">
        <v>0</v>
      </c>
      <c r="G104" s="6" t="s">
        <v>21</v>
      </c>
      <c r="H104" s="4">
        <f>SUMPRODUCT(--((C104=$C$3:$C$267)*(D104=$D$3:$D$267)*$F$3:$F$267&gt;F104))+1</f>
        <v>16</v>
      </c>
    </row>
    <row r="105" spans="1:8" ht="19.5" customHeight="1">
      <c r="A105" s="4">
        <f t="shared" si="2"/>
        <v>103</v>
      </c>
      <c r="B105" s="4" t="s">
        <v>119</v>
      </c>
      <c r="C105" s="4" t="s">
        <v>52</v>
      </c>
      <c r="D105" s="4" t="s">
        <v>98</v>
      </c>
      <c r="E105" s="4">
        <v>281230025</v>
      </c>
      <c r="F105" s="5">
        <v>0</v>
      </c>
      <c r="G105" s="6" t="s">
        <v>21</v>
      </c>
      <c r="H105" s="4">
        <f>SUMPRODUCT(--((C105=$C$3:$C$267)*(D105=$D$3:$D$267)*$F$3:$F$267&gt;F105))+1</f>
        <v>16</v>
      </c>
    </row>
    <row r="106" spans="1:8" ht="19.5" customHeight="1">
      <c r="A106" s="4">
        <f t="shared" si="2"/>
        <v>104</v>
      </c>
      <c r="B106" s="4" t="s">
        <v>120</v>
      </c>
      <c r="C106" s="4" t="s">
        <v>52</v>
      </c>
      <c r="D106" s="4" t="s">
        <v>98</v>
      </c>
      <c r="E106" s="4">
        <v>281230028</v>
      </c>
      <c r="F106" s="5">
        <v>0</v>
      </c>
      <c r="G106" s="6" t="s">
        <v>21</v>
      </c>
      <c r="H106" s="4">
        <f>SUMPRODUCT(--((C106=$C$3:$C$267)*(D106=$D$3:$D$267)*$F$3:$F$267&gt;F106))+1</f>
        <v>16</v>
      </c>
    </row>
    <row r="107" spans="1:8" ht="19.5" customHeight="1">
      <c r="A107" s="4">
        <f t="shared" si="2"/>
        <v>105</v>
      </c>
      <c r="B107" s="4" t="s">
        <v>121</v>
      </c>
      <c r="C107" s="4" t="s">
        <v>52</v>
      </c>
      <c r="D107" s="4" t="s">
        <v>98</v>
      </c>
      <c r="E107" s="4">
        <v>281230036</v>
      </c>
      <c r="F107" s="5">
        <v>0</v>
      </c>
      <c r="G107" s="6" t="s">
        <v>21</v>
      </c>
      <c r="H107" s="4">
        <f>SUMPRODUCT(--((C107=$C$3:$C$267)*(D107=$D$3:$D$267)*$F$3:$F$267&gt;F107))+1</f>
        <v>16</v>
      </c>
    </row>
    <row r="108" spans="1:8" ht="19.5" customHeight="1">
      <c r="A108" s="4">
        <f t="shared" si="2"/>
        <v>106</v>
      </c>
      <c r="B108" s="4" t="s">
        <v>122</v>
      </c>
      <c r="C108" s="4" t="s">
        <v>52</v>
      </c>
      <c r="D108" s="4" t="s">
        <v>98</v>
      </c>
      <c r="E108" s="4">
        <v>281230037</v>
      </c>
      <c r="F108" s="5">
        <v>0</v>
      </c>
      <c r="G108" s="6" t="s">
        <v>21</v>
      </c>
      <c r="H108" s="4">
        <f>SUMPRODUCT(--((C108=$C$3:$C$267)*(D108=$D$3:$D$267)*$F$3:$F$267&gt;F108))+1</f>
        <v>16</v>
      </c>
    </row>
    <row r="109" spans="1:8" ht="19.5" customHeight="1">
      <c r="A109" s="4">
        <f t="shared" si="2"/>
        <v>107</v>
      </c>
      <c r="B109" s="4" t="s">
        <v>123</v>
      </c>
      <c r="C109" s="4" t="s">
        <v>52</v>
      </c>
      <c r="D109" s="4" t="s">
        <v>98</v>
      </c>
      <c r="E109" s="4">
        <v>281230038</v>
      </c>
      <c r="F109" s="5">
        <v>0</v>
      </c>
      <c r="G109" s="6" t="s">
        <v>21</v>
      </c>
      <c r="H109" s="4">
        <f>SUMPRODUCT(--((C109=$C$3:$C$267)*(D109=$D$3:$D$267)*$F$3:$F$267&gt;F109))+1</f>
        <v>16</v>
      </c>
    </row>
    <row r="110" spans="1:8" ht="19.5" customHeight="1">
      <c r="A110" s="4">
        <f t="shared" si="2"/>
        <v>108</v>
      </c>
      <c r="B110" s="4" t="s">
        <v>124</v>
      </c>
      <c r="C110" s="4" t="s">
        <v>52</v>
      </c>
      <c r="D110" s="4" t="s">
        <v>98</v>
      </c>
      <c r="E110" s="4">
        <v>281230045</v>
      </c>
      <c r="F110" s="5">
        <v>0</v>
      </c>
      <c r="G110" s="6" t="s">
        <v>21</v>
      </c>
      <c r="H110" s="4">
        <f>SUMPRODUCT(--((C110=$C$3:$C$267)*(D110=$D$3:$D$267)*$F$3:$F$267&gt;F110))+1</f>
        <v>16</v>
      </c>
    </row>
    <row r="111" spans="1:8" ht="19.5" customHeight="1">
      <c r="A111" s="4">
        <f t="shared" si="2"/>
        <v>109</v>
      </c>
      <c r="B111" s="4" t="s">
        <v>125</v>
      </c>
      <c r="C111" s="4" t="s">
        <v>52</v>
      </c>
      <c r="D111" s="4" t="s">
        <v>98</v>
      </c>
      <c r="E111" s="4">
        <v>281230050</v>
      </c>
      <c r="F111" s="5">
        <v>0</v>
      </c>
      <c r="G111" s="6" t="s">
        <v>21</v>
      </c>
      <c r="H111" s="4">
        <f>SUMPRODUCT(--((C111=$C$3:$C$267)*(D111=$D$3:$D$267)*$F$3:$F$267&gt;F111))+1</f>
        <v>16</v>
      </c>
    </row>
    <row r="112" spans="1:8" ht="19.5" customHeight="1">
      <c r="A112" s="4">
        <f t="shared" si="2"/>
        <v>110</v>
      </c>
      <c r="B112" s="4" t="s">
        <v>126</v>
      </c>
      <c r="C112" s="4" t="s">
        <v>52</v>
      </c>
      <c r="D112" s="4" t="s">
        <v>98</v>
      </c>
      <c r="E112" s="4">
        <v>281230052</v>
      </c>
      <c r="F112" s="5">
        <v>0</v>
      </c>
      <c r="G112" s="6" t="s">
        <v>21</v>
      </c>
      <c r="H112" s="4">
        <f>SUMPRODUCT(--((C112=$C$3:$C$267)*(D112=$D$3:$D$267)*$F$3:$F$267&gt;F112))+1</f>
        <v>16</v>
      </c>
    </row>
    <row r="113" spans="1:8" ht="19.5" customHeight="1">
      <c r="A113" s="4">
        <f t="shared" si="2"/>
        <v>111</v>
      </c>
      <c r="B113" s="4" t="s">
        <v>127</v>
      </c>
      <c r="C113" s="4" t="s">
        <v>52</v>
      </c>
      <c r="D113" s="4" t="s">
        <v>98</v>
      </c>
      <c r="E113" s="4">
        <v>281230058</v>
      </c>
      <c r="F113" s="5">
        <v>0</v>
      </c>
      <c r="G113" s="6" t="s">
        <v>21</v>
      </c>
      <c r="H113" s="4">
        <f>SUMPRODUCT(--((C113=$C$3:$C$267)*(D113=$D$3:$D$267)*$F$3:$F$267&gt;F113))+1</f>
        <v>16</v>
      </c>
    </row>
    <row r="114" spans="1:8" ht="19.5" customHeight="1">
      <c r="A114" s="4">
        <f t="shared" si="2"/>
        <v>112</v>
      </c>
      <c r="B114" s="4" t="s">
        <v>128</v>
      </c>
      <c r="C114" s="4" t="s">
        <v>52</v>
      </c>
      <c r="D114" s="4" t="s">
        <v>98</v>
      </c>
      <c r="E114" s="4">
        <v>281230080</v>
      </c>
      <c r="F114" s="5">
        <v>0</v>
      </c>
      <c r="G114" s="6" t="s">
        <v>21</v>
      </c>
      <c r="H114" s="4">
        <f>SUMPRODUCT(--((C114=$C$3:$C$267)*(D114=$D$3:$D$267)*$F$3:$F$267&gt;F114))+1</f>
        <v>16</v>
      </c>
    </row>
    <row r="115" spans="1:8" ht="19.5" customHeight="1">
      <c r="A115" s="4">
        <f t="shared" si="2"/>
        <v>113</v>
      </c>
      <c r="B115" s="4" t="s">
        <v>129</v>
      </c>
      <c r="C115" s="4" t="s">
        <v>52</v>
      </c>
      <c r="D115" s="4" t="s">
        <v>98</v>
      </c>
      <c r="E115" s="4">
        <v>281230083</v>
      </c>
      <c r="F115" s="5">
        <v>0</v>
      </c>
      <c r="G115" s="6" t="s">
        <v>21</v>
      </c>
      <c r="H115" s="4">
        <f>SUMPRODUCT(--((C115=$C$3:$C$267)*(D115=$D$3:$D$267)*$F$3:$F$267&gt;F115))+1</f>
        <v>16</v>
      </c>
    </row>
    <row r="116" spans="1:8" ht="19.5" customHeight="1">
      <c r="A116" s="4">
        <f t="shared" si="2"/>
        <v>114</v>
      </c>
      <c r="B116" s="4" t="s">
        <v>130</v>
      </c>
      <c r="C116" s="4" t="s">
        <v>52</v>
      </c>
      <c r="D116" s="4" t="s">
        <v>98</v>
      </c>
      <c r="E116" s="4">
        <v>281230093</v>
      </c>
      <c r="F116" s="5">
        <v>0</v>
      </c>
      <c r="G116" s="6" t="s">
        <v>21</v>
      </c>
      <c r="H116" s="4">
        <f>SUMPRODUCT(--((C116=$C$3:$C$267)*(D116=$D$3:$D$267)*$F$3:$F$267&gt;F116))+1</f>
        <v>16</v>
      </c>
    </row>
    <row r="117" spans="1:8" ht="19.5" customHeight="1">
      <c r="A117" s="4">
        <f t="shared" si="2"/>
        <v>115</v>
      </c>
      <c r="B117" s="4" t="s">
        <v>131</v>
      </c>
      <c r="C117" s="4" t="s">
        <v>52</v>
      </c>
      <c r="D117" s="4" t="s">
        <v>98</v>
      </c>
      <c r="E117" s="4">
        <v>281230095</v>
      </c>
      <c r="F117" s="5">
        <v>0</v>
      </c>
      <c r="G117" s="6" t="s">
        <v>21</v>
      </c>
      <c r="H117" s="4">
        <f>SUMPRODUCT(--((C117=$C$3:$C$267)*(D117=$D$3:$D$267)*$F$3:$F$267&gt;F117))+1</f>
        <v>16</v>
      </c>
    </row>
    <row r="118" spans="1:8" ht="19.5" customHeight="1">
      <c r="A118" s="4">
        <f t="shared" si="2"/>
        <v>116</v>
      </c>
      <c r="B118" s="4" t="s">
        <v>132</v>
      </c>
      <c r="C118" s="4" t="s">
        <v>52</v>
      </c>
      <c r="D118" s="4" t="s">
        <v>98</v>
      </c>
      <c r="E118" s="4">
        <v>281230118</v>
      </c>
      <c r="F118" s="5">
        <v>0</v>
      </c>
      <c r="G118" s="6" t="s">
        <v>21</v>
      </c>
      <c r="H118" s="4">
        <f>SUMPRODUCT(--((C118=$C$3:$C$267)*(D118=$D$3:$D$267)*$F$3:$F$267&gt;F118))+1</f>
        <v>16</v>
      </c>
    </row>
    <row r="119" spans="1:8" ht="19.5" customHeight="1">
      <c r="A119" s="4">
        <f t="shared" si="2"/>
        <v>117</v>
      </c>
      <c r="B119" s="4" t="s">
        <v>133</v>
      </c>
      <c r="C119" s="4" t="s">
        <v>52</v>
      </c>
      <c r="D119" s="4" t="s">
        <v>98</v>
      </c>
      <c r="E119" s="4">
        <v>281230126</v>
      </c>
      <c r="F119" s="5">
        <v>0</v>
      </c>
      <c r="G119" s="6" t="s">
        <v>21</v>
      </c>
      <c r="H119" s="4">
        <f>SUMPRODUCT(--((C119=$C$3:$C$267)*(D119=$D$3:$D$267)*$F$3:$F$267&gt;F119))+1</f>
        <v>16</v>
      </c>
    </row>
    <row r="120" spans="1:8" ht="19.5" customHeight="1">
      <c r="A120" s="4">
        <f t="shared" si="2"/>
        <v>118</v>
      </c>
      <c r="B120" s="4" t="s">
        <v>134</v>
      </c>
      <c r="C120" s="4" t="s">
        <v>52</v>
      </c>
      <c r="D120" s="4" t="s">
        <v>98</v>
      </c>
      <c r="E120" s="4">
        <v>281230128</v>
      </c>
      <c r="F120" s="5">
        <v>0</v>
      </c>
      <c r="G120" s="6" t="s">
        <v>21</v>
      </c>
      <c r="H120" s="4">
        <f>SUMPRODUCT(--((C120=$C$3:$C$267)*(D120=$D$3:$D$267)*$F$3:$F$267&gt;F120))+1</f>
        <v>16</v>
      </c>
    </row>
    <row r="121" spans="1:8" ht="19.5" customHeight="1">
      <c r="A121" s="4">
        <f t="shared" si="2"/>
        <v>119</v>
      </c>
      <c r="B121" s="4" t="s">
        <v>135</v>
      </c>
      <c r="C121" s="4" t="s">
        <v>52</v>
      </c>
      <c r="D121" s="4" t="s">
        <v>98</v>
      </c>
      <c r="E121" s="4">
        <v>281230133</v>
      </c>
      <c r="F121" s="5">
        <v>0</v>
      </c>
      <c r="G121" s="6" t="s">
        <v>21</v>
      </c>
      <c r="H121" s="4">
        <f>SUMPRODUCT(--((C121=$C$3:$C$267)*(D121=$D$3:$D$267)*$F$3:$F$267&gt;F121))+1</f>
        <v>16</v>
      </c>
    </row>
    <row r="122" spans="1:8" ht="19.5" customHeight="1">
      <c r="A122" s="4">
        <f t="shared" si="2"/>
        <v>120</v>
      </c>
      <c r="B122" s="4" t="s">
        <v>136</v>
      </c>
      <c r="C122" s="4" t="s">
        <v>52</v>
      </c>
      <c r="D122" s="4" t="s">
        <v>98</v>
      </c>
      <c r="E122" s="4">
        <v>281230135</v>
      </c>
      <c r="F122" s="5">
        <v>0</v>
      </c>
      <c r="G122" s="6" t="s">
        <v>21</v>
      </c>
      <c r="H122" s="4">
        <f>SUMPRODUCT(--((C122=$C$3:$C$267)*(D122=$D$3:$D$267)*$F$3:$F$267&gt;F122))+1</f>
        <v>16</v>
      </c>
    </row>
    <row r="123" spans="1:8" ht="19.5" customHeight="1">
      <c r="A123" s="4">
        <f t="shared" si="2"/>
        <v>121</v>
      </c>
      <c r="B123" s="4" t="s">
        <v>137</v>
      </c>
      <c r="C123" s="4" t="s">
        <v>52</v>
      </c>
      <c r="D123" s="4" t="s">
        <v>98</v>
      </c>
      <c r="E123" s="4">
        <v>281230144</v>
      </c>
      <c r="F123" s="5">
        <v>0</v>
      </c>
      <c r="G123" s="6" t="s">
        <v>21</v>
      </c>
      <c r="H123" s="4">
        <f>SUMPRODUCT(--((C123=$C$3:$C$267)*(D123=$D$3:$D$267)*$F$3:$F$267&gt;F123))+1</f>
        <v>16</v>
      </c>
    </row>
    <row r="124" spans="1:8" ht="19.5" customHeight="1">
      <c r="A124" s="4">
        <f t="shared" si="2"/>
        <v>122</v>
      </c>
      <c r="B124" s="4" t="s">
        <v>138</v>
      </c>
      <c r="C124" s="4" t="s">
        <v>52</v>
      </c>
      <c r="D124" s="4" t="s">
        <v>98</v>
      </c>
      <c r="E124" s="4">
        <v>281230150</v>
      </c>
      <c r="F124" s="5">
        <v>0</v>
      </c>
      <c r="G124" s="6" t="s">
        <v>21</v>
      </c>
      <c r="H124" s="4">
        <f>SUMPRODUCT(--((C124=$C$3:$C$267)*(D124=$D$3:$D$267)*$F$3:$F$267&gt;F124))+1</f>
        <v>16</v>
      </c>
    </row>
    <row r="125" spans="1:8" ht="19.5" customHeight="1">
      <c r="A125" s="4">
        <f t="shared" si="2"/>
        <v>123</v>
      </c>
      <c r="B125" s="4" t="s">
        <v>139</v>
      </c>
      <c r="C125" s="4" t="s">
        <v>52</v>
      </c>
      <c r="D125" s="4" t="s">
        <v>98</v>
      </c>
      <c r="E125" s="4">
        <v>281230156</v>
      </c>
      <c r="F125" s="5">
        <v>0</v>
      </c>
      <c r="G125" s="6" t="s">
        <v>21</v>
      </c>
      <c r="H125" s="4">
        <f>SUMPRODUCT(--((C125=$C$3:$C$267)*(D125=$D$3:$D$267)*$F$3:$F$267&gt;F125))+1</f>
        <v>16</v>
      </c>
    </row>
    <row r="126" spans="1:8" ht="19.5" customHeight="1">
      <c r="A126" s="4">
        <f t="shared" si="2"/>
        <v>124</v>
      </c>
      <c r="B126" s="4" t="s">
        <v>140</v>
      </c>
      <c r="C126" s="4" t="s">
        <v>52</v>
      </c>
      <c r="D126" s="4" t="s">
        <v>98</v>
      </c>
      <c r="E126" s="4">
        <v>281230158</v>
      </c>
      <c r="F126" s="5">
        <v>0</v>
      </c>
      <c r="G126" s="6" t="s">
        <v>21</v>
      </c>
      <c r="H126" s="4">
        <f>SUMPRODUCT(--((C126=$C$3:$C$267)*(D126=$D$3:$D$267)*$F$3:$F$267&gt;F126))+1</f>
        <v>16</v>
      </c>
    </row>
    <row r="127" spans="1:8" ht="19.5" customHeight="1">
      <c r="A127" s="4">
        <f t="shared" si="2"/>
        <v>125</v>
      </c>
      <c r="B127" s="4" t="s">
        <v>141</v>
      </c>
      <c r="C127" s="4" t="s">
        <v>52</v>
      </c>
      <c r="D127" s="4" t="s">
        <v>98</v>
      </c>
      <c r="E127" s="4">
        <v>281230177</v>
      </c>
      <c r="F127" s="5">
        <v>0</v>
      </c>
      <c r="G127" s="6" t="s">
        <v>21</v>
      </c>
      <c r="H127" s="4">
        <f>SUMPRODUCT(--((C127=$C$3:$C$267)*(D127=$D$3:$D$267)*$F$3:$F$267&gt;F127))+1</f>
        <v>16</v>
      </c>
    </row>
    <row r="128" spans="1:8" ht="19.5" customHeight="1">
      <c r="A128" s="4">
        <f t="shared" si="2"/>
        <v>126</v>
      </c>
      <c r="B128" s="4" t="s">
        <v>142</v>
      </c>
      <c r="C128" s="4" t="s">
        <v>52</v>
      </c>
      <c r="D128" s="4" t="s">
        <v>98</v>
      </c>
      <c r="E128" s="4">
        <v>281230191</v>
      </c>
      <c r="F128" s="5">
        <v>0</v>
      </c>
      <c r="G128" s="6" t="s">
        <v>21</v>
      </c>
      <c r="H128" s="4">
        <f>SUMPRODUCT(--((C128=$C$3:$C$267)*(D128=$D$3:$D$267)*$F$3:$F$267&gt;F128))+1</f>
        <v>16</v>
      </c>
    </row>
    <row r="129" spans="1:8" ht="19.5" customHeight="1">
      <c r="A129" s="4">
        <f t="shared" si="2"/>
        <v>127</v>
      </c>
      <c r="B129" s="4" t="s">
        <v>143</v>
      </c>
      <c r="C129" s="4" t="s">
        <v>52</v>
      </c>
      <c r="D129" s="4" t="s">
        <v>98</v>
      </c>
      <c r="E129" s="4">
        <v>281230193</v>
      </c>
      <c r="F129" s="5">
        <v>0</v>
      </c>
      <c r="G129" s="6" t="s">
        <v>21</v>
      </c>
      <c r="H129" s="4">
        <f>SUMPRODUCT(--((C129=$C$3:$C$267)*(D129=$D$3:$D$267)*$F$3:$F$267&gt;F129))+1</f>
        <v>16</v>
      </c>
    </row>
    <row r="130" spans="1:8" ht="19.5" customHeight="1">
      <c r="A130" s="4">
        <f t="shared" si="2"/>
        <v>128</v>
      </c>
      <c r="B130" s="4" t="s">
        <v>144</v>
      </c>
      <c r="C130" s="4" t="s">
        <v>52</v>
      </c>
      <c r="D130" s="4" t="s">
        <v>98</v>
      </c>
      <c r="E130" s="4">
        <v>281230194</v>
      </c>
      <c r="F130" s="5">
        <v>0</v>
      </c>
      <c r="G130" s="6" t="s">
        <v>21</v>
      </c>
      <c r="H130" s="4">
        <f>SUMPRODUCT(--((C130=$C$3:$C$267)*(D130=$D$3:$D$267)*$F$3:$F$267&gt;F130))+1</f>
        <v>16</v>
      </c>
    </row>
    <row r="131" spans="1:8" ht="19.5" customHeight="1">
      <c r="A131" s="4">
        <f t="shared" si="2"/>
        <v>129</v>
      </c>
      <c r="B131" s="4" t="s">
        <v>145</v>
      </c>
      <c r="C131" s="4" t="s">
        <v>52</v>
      </c>
      <c r="D131" s="4" t="s">
        <v>98</v>
      </c>
      <c r="E131" s="4">
        <v>281230198</v>
      </c>
      <c r="F131" s="5">
        <v>0</v>
      </c>
      <c r="G131" s="6" t="s">
        <v>21</v>
      </c>
      <c r="H131" s="4">
        <f>SUMPRODUCT(--((C131=$C$3:$C$267)*(D131=$D$3:$D$267)*$F$3:$F$267&gt;F131))+1</f>
        <v>16</v>
      </c>
    </row>
    <row r="132" spans="1:8" ht="19.5" customHeight="1">
      <c r="A132" s="4">
        <f t="shared" si="2"/>
        <v>130</v>
      </c>
      <c r="B132" s="4" t="s">
        <v>146</v>
      </c>
      <c r="C132" s="4" t="s">
        <v>52</v>
      </c>
      <c r="D132" s="4" t="s">
        <v>98</v>
      </c>
      <c r="E132" s="4">
        <v>281230201</v>
      </c>
      <c r="F132" s="5">
        <v>0</v>
      </c>
      <c r="G132" s="6" t="s">
        <v>21</v>
      </c>
      <c r="H132" s="4">
        <f>SUMPRODUCT(--((C132=$C$3:$C$267)*(D132=$D$3:$D$267)*$F$3:$F$267&gt;F132))+1</f>
        <v>16</v>
      </c>
    </row>
    <row r="133" spans="1:8" ht="19.5" customHeight="1">
      <c r="A133" s="4">
        <f t="shared" si="2"/>
        <v>131</v>
      </c>
      <c r="B133" s="4" t="s">
        <v>147</v>
      </c>
      <c r="C133" s="4" t="s">
        <v>52</v>
      </c>
      <c r="D133" s="4" t="s">
        <v>98</v>
      </c>
      <c r="E133" s="4">
        <v>281230203</v>
      </c>
      <c r="F133" s="5">
        <v>0</v>
      </c>
      <c r="G133" s="6" t="s">
        <v>21</v>
      </c>
      <c r="H133" s="4">
        <f>SUMPRODUCT(--((C133=$C$3:$C$267)*(D133=$D$3:$D$267)*$F$3:$F$267&gt;F133))+1</f>
        <v>16</v>
      </c>
    </row>
    <row r="134" spans="1:8" ht="19.5" customHeight="1">
      <c r="A134" s="4">
        <f t="shared" si="2"/>
        <v>132</v>
      </c>
      <c r="B134" s="4" t="s">
        <v>148</v>
      </c>
      <c r="C134" s="4" t="s">
        <v>52</v>
      </c>
      <c r="D134" s="4" t="s">
        <v>98</v>
      </c>
      <c r="E134" s="4">
        <v>281230206</v>
      </c>
      <c r="F134" s="5">
        <v>0</v>
      </c>
      <c r="G134" s="6" t="s">
        <v>21</v>
      </c>
      <c r="H134" s="4">
        <f>SUMPRODUCT(--((C134=$C$3:$C$267)*(D134=$D$3:$D$267)*$F$3:$F$267&gt;F134))+1</f>
        <v>16</v>
      </c>
    </row>
    <row r="135" spans="1:8" ht="19.5" customHeight="1">
      <c r="A135" s="4">
        <f t="shared" si="2"/>
        <v>133</v>
      </c>
      <c r="B135" s="4" t="s">
        <v>149</v>
      </c>
      <c r="C135" s="4" t="s">
        <v>52</v>
      </c>
      <c r="D135" s="4" t="s">
        <v>98</v>
      </c>
      <c r="E135" s="4">
        <v>281230207</v>
      </c>
      <c r="F135" s="5">
        <v>0</v>
      </c>
      <c r="G135" s="6" t="s">
        <v>21</v>
      </c>
      <c r="H135" s="4">
        <f>SUMPRODUCT(--((C135=$C$3:$C$267)*(D135=$D$3:$D$267)*$F$3:$F$267&gt;F135))+1</f>
        <v>16</v>
      </c>
    </row>
    <row r="136" spans="1:8" ht="19.5" customHeight="1">
      <c r="A136" s="4">
        <f t="shared" si="2"/>
        <v>134</v>
      </c>
      <c r="B136" s="4" t="s">
        <v>150</v>
      </c>
      <c r="C136" s="4" t="s">
        <v>52</v>
      </c>
      <c r="D136" s="4" t="s">
        <v>98</v>
      </c>
      <c r="E136" s="4">
        <v>281230208</v>
      </c>
      <c r="F136" s="5">
        <v>0</v>
      </c>
      <c r="G136" s="6" t="s">
        <v>21</v>
      </c>
      <c r="H136" s="4">
        <f>SUMPRODUCT(--((C136=$C$3:$C$267)*(D136=$D$3:$D$267)*$F$3:$F$267&gt;F136))+1</f>
        <v>16</v>
      </c>
    </row>
    <row r="137" spans="1:8" ht="19.5" customHeight="1">
      <c r="A137" s="4">
        <f t="shared" si="2"/>
        <v>135</v>
      </c>
      <c r="B137" s="4" t="s">
        <v>151</v>
      </c>
      <c r="C137" s="4" t="s">
        <v>52</v>
      </c>
      <c r="D137" s="4" t="s">
        <v>98</v>
      </c>
      <c r="E137" s="4">
        <v>281230209</v>
      </c>
      <c r="F137" s="5">
        <v>0</v>
      </c>
      <c r="G137" s="6" t="s">
        <v>21</v>
      </c>
      <c r="H137" s="4">
        <f>SUMPRODUCT(--((C137=$C$3:$C$267)*(D137=$D$3:$D$267)*$F$3:$F$267&gt;F137))+1</f>
        <v>16</v>
      </c>
    </row>
    <row r="138" spans="1:8" ht="19.5" customHeight="1">
      <c r="A138" s="4">
        <f t="shared" si="2"/>
        <v>136</v>
      </c>
      <c r="B138" s="4" t="s">
        <v>152</v>
      </c>
      <c r="C138" s="4" t="s">
        <v>52</v>
      </c>
      <c r="D138" s="4" t="s">
        <v>98</v>
      </c>
      <c r="E138" s="4">
        <v>281230220</v>
      </c>
      <c r="F138" s="5">
        <v>0</v>
      </c>
      <c r="G138" s="6" t="s">
        <v>21</v>
      </c>
      <c r="H138" s="4">
        <f>SUMPRODUCT(--((C138=$C$3:$C$267)*(D138=$D$3:$D$267)*$F$3:$F$267&gt;F138))+1</f>
        <v>16</v>
      </c>
    </row>
    <row r="139" spans="1:8" ht="19.5" customHeight="1">
      <c r="A139" s="4">
        <f t="shared" si="2"/>
        <v>137</v>
      </c>
      <c r="B139" s="4" t="s">
        <v>153</v>
      </c>
      <c r="C139" s="4" t="s">
        <v>52</v>
      </c>
      <c r="D139" s="4" t="s">
        <v>98</v>
      </c>
      <c r="E139" s="4">
        <v>281230244</v>
      </c>
      <c r="F139" s="5">
        <v>0</v>
      </c>
      <c r="G139" s="6" t="s">
        <v>21</v>
      </c>
      <c r="H139" s="4">
        <f>SUMPRODUCT(--((C139=$C$3:$C$267)*(D139=$D$3:$D$267)*$F$3:$F$267&gt;F139))+1</f>
        <v>16</v>
      </c>
    </row>
    <row r="140" spans="1:8" ht="19.5" customHeight="1">
      <c r="A140" s="4">
        <f t="shared" si="2"/>
        <v>138</v>
      </c>
      <c r="B140" s="4" t="s">
        <v>154</v>
      </c>
      <c r="C140" s="4" t="s">
        <v>52</v>
      </c>
      <c r="D140" s="4" t="s">
        <v>98</v>
      </c>
      <c r="E140" s="4">
        <v>281230246</v>
      </c>
      <c r="F140" s="5">
        <v>0</v>
      </c>
      <c r="G140" s="6" t="s">
        <v>21</v>
      </c>
      <c r="H140" s="4">
        <f>SUMPRODUCT(--((C140=$C$3:$C$267)*(D140=$D$3:$D$267)*$F$3:$F$267&gt;F140))+1</f>
        <v>16</v>
      </c>
    </row>
    <row r="141" spans="1:8" ht="19.5" customHeight="1">
      <c r="A141" s="4">
        <f t="shared" si="2"/>
        <v>139</v>
      </c>
      <c r="B141" s="4" t="s">
        <v>155</v>
      </c>
      <c r="C141" s="4" t="s">
        <v>52</v>
      </c>
      <c r="D141" s="4" t="s">
        <v>98</v>
      </c>
      <c r="E141" s="4">
        <v>281230250</v>
      </c>
      <c r="F141" s="5">
        <v>0</v>
      </c>
      <c r="G141" s="6" t="s">
        <v>21</v>
      </c>
      <c r="H141" s="4">
        <f>SUMPRODUCT(--((C141=$C$3:$C$267)*(D141=$D$3:$D$267)*$F$3:$F$267&gt;F141))+1</f>
        <v>16</v>
      </c>
    </row>
    <row r="142" spans="1:8" ht="19.5" customHeight="1">
      <c r="A142" s="4">
        <f t="shared" si="2"/>
        <v>140</v>
      </c>
      <c r="B142" s="4" t="s">
        <v>156</v>
      </c>
      <c r="C142" s="4" t="s">
        <v>52</v>
      </c>
      <c r="D142" s="4" t="s">
        <v>98</v>
      </c>
      <c r="E142" s="4">
        <v>281230257</v>
      </c>
      <c r="F142" s="5">
        <v>0</v>
      </c>
      <c r="G142" s="6" t="s">
        <v>21</v>
      </c>
      <c r="H142" s="4">
        <f>SUMPRODUCT(--((C142=$C$3:$C$267)*(D142=$D$3:$D$267)*$F$3:$F$267&gt;F142))+1</f>
        <v>16</v>
      </c>
    </row>
    <row r="143" spans="1:8" ht="19.5" customHeight="1">
      <c r="A143" s="4">
        <f t="shared" si="2"/>
        <v>141</v>
      </c>
      <c r="B143" s="4" t="s">
        <v>157</v>
      </c>
      <c r="C143" s="4" t="s">
        <v>52</v>
      </c>
      <c r="D143" s="4" t="s">
        <v>158</v>
      </c>
      <c r="E143" s="4">
        <v>281230079</v>
      </c>
      <c r="F143" s="5">
        <v>112.51</v>
      </c>
      <c r="G143" s="4"/>
      <c r="H143" s="4">
        <f>SUMPRODUCT(--((C143=$C$3:$C$267)*(D143=$D$3:$D$267)*$F$3:$F$267&gt;F143))+1</f>
        <v>1</v>
      </c>
    </row>
    <row r="144" spans="1:8" ht="19.5" customHeight="1">
      <c r="A144" s="4">
        <f t="shared" si="2"/>
        <v>142</v>
      </c>
      <c r="B144" s="4" t="s">
        <v>159</v>
      </c>
      <c r="C144" s="4" t="s">
        <v>52</v>
      </c>
      <c r="D144" s="4" t="s">
        <v>158</v>
      </c>
      <c r="E144" s="4">
        <v>281230061</v>
      </c>
      <c r="F144" s="5">
        <v>110.16</v>
      </c>
      <c r="G144" s="4"/>
      <c r="H144" s="4">
        <f>SUMPRODUCT(--((C144=$C$3:$C$267)*(D144=$D$3:$D$267)*$F$3:$F$267&gt;F144))+1</f>
        <v>2</v>
      </c>
    </row>
    <row r="145" spans="1:8" ht="19.5" customHeight="1">
      <c r="A145" s="4">
        <f t="shared" si="2"/>
        <v>143</v>
      </c>
      <c r="B145" s="4" t="s">
        <v>160</v>
      </c>
      <c r="C145" s="4" t="s">
        <v>52</v>
      </c>
      <c r="D145" s="4" t="s">
        <v>158</v>
      </c>
      <c r="E145" s="4">
        <v>281230164</v>
      </c>
      <c r="F145" s="5">
        <v>108.84</v>
      </c>
      <c r="G145" s="4"/>
      <c r="H145" s="4">
        <f>SUMPRODUCT(--((C145=$C$3:$C$267)*(D145=$D$3:$D$267)*$F$3:$F$267&gt;F145))+1</f>
        <v>3</v>
      </c>
    </row>
    <row r="146" spans="1:8" ht="19.5" customHeight="1">
      <c r="A146" s="4">
        <f t="shared" si="2"/>
        <v>144</v>
      </c>
      <c r="B146" s="4" t="s">
        <v>161</v>
      </c>
      <c r="C146" s="4" t="s">
        <v>52</v>
      </c>
      <c r="D146" s="4" t="s">
        <v>158</v>
      </c>
      <c r="E146" s="4">
        <v>281230030</v>
      </c>
      <c r="F146" s="5">
        <v>108.19</v>
      </c>
      <c r="G146" s="4"/>
      <c r="H146" s="4">
        <f>SUMPRODUCT(--((C146=$C$3:$C$267)*(D146=$D$3:$D$267)*$F$3:$F$267&gt;F146))+1</f>
        <v>4</v>
      </c>
    </row>
    <row r="147" spans="1:8" ht="19.5" customHeight="1">
      <c r="A147" s="4">
        <f t="shared" si="2"/>
        <v>145</v>
      </c>
      <c r="B147" s="4" t="s">
        <v>162</v>
      </c>
      <c r="C147" s="4" t="s">
        <v>52</v>
      </c>
      <c r="D147" s="4" t="s">
        <v>158</v>
      </c>
      <c r="E147" s="4">
        <v>281230254</v>
      </c>
      <c r="F147" s="5">
        <v>104.48</v>
      </c>
      <c r="G147" s="4"/>
      <c r="H147" s="4">
        <f>SUMPRODUCT(--((C147=$C$3:$C$267)*(D147=$D$3:$D$267)*$F$3:$F$267&gt;F147))+1</f>
        <v>5</v>
      </c>
    </row>
    <row r="148" spans="1:8" ht="19.5" customHeight="1">
      <c r="A148" s="4">
        <f t="shared" si="2"/>
        <v>146</v>
      </c>
      <c r="B148" s="4" t="s">
        <v>163</v>
      </c>
      <c r="C148" s="4" t="s">
        <v>52</v>
      </c>
      <c r="D148" s="4" t="s">
        <v>158</v>
      </c>
      <c r="E148" s="4">
        <v>281230008</v>
      </c>
      <c r="F148" s="5">
        <v>104.01</v>
      </c>
      <c r="G148" s="4"/>
      <c r="H148" s="4">
        <f>SUMPRODUCT(--((C148=$C$3:$C$267)*(D148=$D$3:$D$267)*$F$3:$F$267&gt;F148))+1</f>
        <v>6</v>
      </c>
    </row>
    <row r="149" spans="1:8" ht="19.5" customHeight="1">
      <c r="A149" s="4">
        <f t="shared" si="2"/>
        <v>147</v>
      </c>
      <c r="B149" s="4" t="s">
        <v>164</v>
      </c>
      <c r="C149" s="4" t="s">
        <v>52</v>
      </c>
      <c r="D149" s="4" t="s">
        <v>158</v>
      </c>
      <c r="E149" s="4">
        <v>281230233</v>
      </c>
      <c r="F149" s="5">
        <v>100.34</v>
      </c>
      <c r="G149" s="4"/>
      <c r="H149" s="4">
        <f>SUMPRODUCT(--((C149=$C$3:$C$267)*(D149=$D$3:$D$267)*$F$3:$F$267&gt;F149))+1</f>
        <v>7</v>
      </c>
    </row>
    <row r="150" spans="1:8" ht="19.5" customHeight="1">
      <c r="A150" s="4">
        <f t="shared" si="2"/>
        <v>148</v>
      </c>
      <c r="B150" s="4" t="s">
        <v>165</v>
      </c>
      <c r="C150" s="4" t="s">
        <v>52</v>
      </c>
      <c r="D150" s="4" t="s">
        <v>158</v>
      </c>
      <c r="E150" s="4">
        <v>281230182</v>
      </c>
      <c r="F150" s="5">
        <v>100.21</v>
      </c>
      <c r="G150" s="4"/>
      <c r="H150" s="4">
        <f>SUMPRODUCT(--((C150=$C$3:$C$267)*(D150=$D$3:$D$267)*$F$3:$F$267&gt;F150))+1</f>
        <v>8</v>
      </c>
    </row>
    <row r="151" spans="1:8" ht="19.5" customHeight="1">
      <c r="A151" s="4">
        <f t="shared" si="2"/>
        <v>149</v>
      </c>
      <c r="B151" s="4" t="s">
        <v>166</v>
      </c>
      <c r="C151" s="4" t="s">
        <v>52</v>
      </c>
      <c r="D151" s="4" t="s">
        <v>158</v>
      </c>
      <c r="E151" s="4">
        <v>281230027</v>
      </c>
      <c r="F151" s="5">
        <v>98.98</v>
      </c>
      <c r="G151" s="4"/>
      <c r="H151" s="4">
        <f>SUMPRODUCT(--((C151=$C$3:$C$267)*(D151=$D$3:$D$267)*$F$3:$F$267&gt;F151))+1</f>
        <v>9</v>
      </c>
    </row>
    <row r="152" spans="1:8" ht="19.5" customHeight="1">
      <c r="A152" s="4">
        <f t="shared" si="2"/>
        <v>150</v>
      </c>
      <c r="B152" s="4" t="s">
        <v>167</v>
      </c>
      <c r="C152" s="4" t="s">
        <v>52</v>
      </c>
      <c r="D152" s="4" t="s">
        <v>158</v>
      </c>
      <c r="E152" s="4">
        <v>281230031</v>
      </c>
      <c r="F152" s="5">
        <v>98.49</v>
      </c>
      <c r="G152" s="4"/>
      <c r="H152" s="4">
        <f>SUMPRODUCT(--((C152=$C$3:$C$267)*(D152=$D$3:$D$267)*$F$3:$F$267&gt;F152))+1</f>
        <v>10</v>
      </c>
    </row>
    <row r="153" spans="1:8" ht="19.5" customHeight="1">
      <c r="A153" s="4">
        <f t="shared" si="2"/>
        <v>151</v>
      </c>
      <c r="B153" s="4" t="s">
        <v>168</v>
      </c>
      <c r="C153" s="4" t="s">
        <v>52</v>
      </c>
      <c r="D153" s="4" t="s">
        <v>158</v>
      </c>
      <c r="E153" s="4">
        <v>281230192</v>
      </c>
      <c r="F153" s="5">
        <v>97.4</v>
      </c>
      <c r="G153" s="4"/>
      <c r="H153" s="4">
        <f>SUMPRODUCT(--((C153=$C$3:$C$267)*(D153=$D$3:$D$267)*$F$3:$F$267&gt;F153))+1</f>
        <v>11</v>
      </c>
    </row>
    <row r="154" spans="1:8" ht="19.5" customHeight="1">
      <c r="A154" s="4">
        <f t="shared" si="2"/>
        <v>152</v>
      </c>
      <c r="B154" s="4" t="s">
        <v>169</v>
      </c>
      <c r="C154" s="4" t="s">
        <v>52</v>
      </c>
      <c r="D154" s="4" t="s">
        <v>158</v>
      </c>
      <c r="E154" s="4">
        <v>281230004</v>
      </c>
      <c r="F154" s="5">
        <v>0</v>
      </c>
      <c r="G154" s="6" t="s">
        <v>21</v>
      </c>
      <c r="H154" s="4">
        <f>SUMPRODUCT(--((C154=$C$3:$C$267)*(D154=$D$3:$D$267)*$F$3:$F$267&gt;F154))+1</f>
        <v>12</v>
      </c>
    </row>
    <row r="155" spans="1:8" ht="19.5" customHeight="1">
      <c r="A155" s="4">
        <f t="shared" si="2"/>
        <v>153</v>
      </c>
      <c r="B155" s="4" t="s">
        <v>170</v>
      </c>
      <c r="C155" s="4" t="s">
        <v>52</v>
      </c>
      <c r="D155" s="4" t="s">
        <v>158</v>
      </c>
      <c r="E155" s="4">
        <v>281230013</v>
      </c>
      <c r="F155" s="5">
        <v>0</v>
      </c>
      <c r="G155" s="6" t="s">
        <v>21</v>
      </c>
      <c r="H155" s="4">
        <f>SUMPRODUCT(--((C155=$C$3:$C$267)*(D155=$D$3:$D$267)*$F$3:$F$267&gt;F155))+1</f>
        <v>12</v>
      </c>
    </row>
    <row r="156" spans="1:8" ht="19.5" customHeight="1">
      <c r="A156" s="4">
        <f t="shared" si="2"/>
        <v>154</v>
      </c>
      <c r="B156" s="4" t="s">
        <v>171</v>
      </c>
      <c r="C156" s="4" t="s">
        <v>52</v>
      </c>
      <c r="D156" s="4" t="s">
        <v>158</v>
      </c>
      <c r="E156" s="4">
        <v>281230051</v>
      </c>
      <c r="F156" s="5">
        <v>0</v>
      </c>
      <c r="G156" s="6" t="s">
        <v>21</v>
      </c>
      <c r="H156" s="4">
        <f>SUMPRODUCT(--((C156=$C$3:$C$267)*(D156=$D$3:$D$267)*$F$3:$F$267&gt;F156))+1</f>
        <v>12</v>
      </c>
    </row>
    <row r="157" spans="1:8" ht="19.5" customHeight="1">
      <c r="A157" s="4">
        <f t="shared" si="2"/>
        <v>155</v>
      </c>
      <c r="B157" s="4" t="s">
        <v>172</v>
      </c>
      <c r="C157" s="4" t="s">
        <v>52</v>
      </c>
      <c r="D157" s="4" t="s">
        <v>158</v>
      </c>
      <c r="E157" s="4">
        <v>281230092</v>
      </c>
      <c r="F157" s="5">
        <v>0</v>
      </c>
      <c r="G157" s="6" t="s">
        <v>21</v>
      </c>
      <c r="H157" s="4">
        <f>SUMPRODUCT(--((C157=$C$3:$C$267)*(D157=$D$3:$D$267)*$F$3:$F$267&gt;F157))+1</f>
        <v>12</v>
      </c>
    </row>
    <row r="158" spans="1:8" ht="19.5" customHeight="1">
      <c r="A158" s="4">
        <f t="shared" si="2"/>
        <v>156</v>
      </c>
      <c r="B158" s="4" t="s">
        <v>173</v>
      </c>
      <c r="C158" s="4" t="s">
        <v>52</v>
      </c>
      <c r="D158" s="4" t="s">
        <v>158</v>
      </c>
      <c r="E158" s="4">
        <v>281230103</v>
      </c>
      <c r="F158" s="5">
        <v>0</v>
      </c>
      <c r="G158" s="6" t="s">
        <v>21</v>
      </c>
      <c r="H158" s="4">
        <f>SUMPRODUCT(--((C158=$C$3:$C$267)*(D158=$D$3:$D$267)*$F$3:$F$267&gt;F158))+1</f>
        <v>12</v>
      </c>
    </row>
    <row r="159" spans="1:8" ht="19.5" customHeight="1">
      <c r="A159" s="4">
        <f aca="true" t="shared" si="3" ref="A159:A168">ROW()-2</f>
        <v>157</v>
      </c>
      <c r="B159" s="4" t="s">
        <v>174</v>
      </c>
      <c r="C159" s="4" t="s">
        <v>52</v>
      </c>
      <c r="D159" s="4" t="s">
        <v>158</v>
      </c>
      <c r="E159" s="4">
        <v>281230105</v>
      </c>
      <c r="F159" s="5">
        <v>0</v>
      </c>
      <c r="G159" s="6" t="s">
        <v>21</v>
      </c>
      <c r="H159" s="4">
        <f>SUMPRODUCT(--((C159=$C$3:$C$267)*(D159=$D$3:$D$267)*$F$3:$F$267&gt;F159))+1</f>
        <v>12</v>
      </c>
    </row>
    <row r="160" spans="1:8" ht="19.5" customHeight="1">
      <c r="A160" s="4">
        <f t="shared" si="3"/>
        <v>158</v>
      </c>
      <c r="B160" s="4" t="s">
        <v>175</v>
      </c>
      <c r="C160" s="4" t="s">
        <v>52</v>
      </c>
      <c r="D160" s="4" t="s">
        <v>158</v>
      </c>
      <c r="E160" s="4">
        <v>281230106</v>
      </c>
      <c r="F160" s="5">
        <v>0</v>
      </c>
      <c r="G160" s="6" t="s">
        <v>21</v>
      </c>
      <c r="H160" s="4">
        <f>SUMPRODUCT(--((C160=$C$3:$C$267)*(D160=$D$3:$D$267)*$F$3:$F$267&gt;F160))+1</f>
        <v>12</v>
      </c>
    </row>
    <row r="161" spans="1:8" ht="19.5" customHeight="1">
      <c r="A161" s="4">
        <f t="shared" si="3"/>
        <v>159</v>
      </c>
      <c r="B161" s="4" t="s">
        <v>176</v>
      </c>
      <c r="C161" s="4" t="s">
        <v>52</v>
      </c>
      <c r="D161" s="4" t="s">
        <v>158</v>
      </c>
      <c r="E161" s="4">
        <v>281230152</v>
      </c>
      <c r="F161" s="5">
        <v>0</v>
      </c>
      <c r="G161" s="6" t="s">
        <v>21</v>
      </c>
      <c r="H161" s="4">
        <f>SUMPRODUCT(--((C161=$C$3:$C$267)*(D161=$D$3:$D$267)*$F$3:$F$267&gt;F161))+1</f>
        <v>12</v>
      </c>
    </row>
    <row r="162" spans="1:8" ht="19.5" customHeight="1">
      <c r="A162" s="4">
        <f t="shared" si="3"/>
        <v>160</v>
      </c>
      <c r="B162" s="4" t="s">
        <v>177</v>
      </c>
      <c r="C162" s="4" t="s">
        <v>52</v>
      </c>
      <c r="D162" s="4" t="s">
        <v>158</v>
      </c>
      <c r="E162" s="4">
        <v>281230227</v>
      </c>
      <c r="F162" s="5">
        <v>0</v>
      </c>
      <c r="G162" s="6" t="s">
        <v>21</v>
      </c>
      <c r="H162" s="4">
        <f>SUMPRODUCT(--((C162=$C$3:$C$267)*(D162=$D$3:$D$267)*$F$3:$F$267&gt;F162))+1</f>
        <v>12</v>
      </c>
    </row>
    <row r="163" spans="1:8" ht="19.5" customHeight="1">
      <c r="A163" s="4">
        <f t="shared" si="3"/>
        <v>161</v>
      </c>
      <c r="B163" s="4" t="s">
        <v>178</v>
      </c>
      <c r="C163" s="4" t="s">
        <v>179</v>
      </c>
      <c r="D163" s="4" t="s">
        <v>53</v>
      </c>
      <c r="E163" s="4">
        <v>281230181</v>
      </c>
      <c r="F163" s="5">
        <v>117.15</v>
      </c>
      <c r="G163" s="4"/>
      <c r="H163" s="4">
        <f>SUMPRODUCT(--((C163=$C$3:$C$267)*(D163=$D$3:$D$267)*$F$3:$F$267&gt;F163))+1</f>
        <v>1</v>
      </c>
    </row>
    <row r="164" spans="1:8" ht="19.5" customHeight="1">
      <c r="A164" s="4">
        <f t="shared" si="3"/>
        <v>162</v>
      </c>
      <c r="B164" s="4" t="s">
        <v>180</v>
      </c>
      <c r="C164" s="4" t="s">
        <v>179</v>
      </c>
      <c r="D164" s="4" t="s">
        <v>53</v>
      </c>
      <c r="E164" s="4">
        <v>281230109</v>
      </c>
      <c r="F164" s="5">
        <v>110.27</v>
      </c>
      <c r="G164" s="4"/>
      <c r="H164" s="4">
        <f>SUMPRODUCT(--((C164=$C$3:$C$267)*(D164=$D$3:$D$267)*$F$3:$F$267&gt;F164))+1</f>
        <v>2</v>
      </c>
    </row>
    <row r="165" spans="1:8" ht="19.5" customHeight="1">
      <c r="A165" s="4">
        <f t="shared" si="3"/>
        <v>163</v>
      </c>
      <c r="B165" s="4" t="s">
        <v>181</v>
      </c>
      <c r="C165" s="4" t="s">
        <v>179</v>
      </c>
      <c r="D165" s="4" t="s">
        <v>53</v>
      </c>
      <c r="E165" s="4">
        <v>281230023</v>
      </c>
      <c r="F165" s="5">
        <v>108.19</v>
      </c>
      <c r="G165" s="4"/>
      <c r="H165" s="4">
        <f>SUMPRODUCT(--((C165=$C$3:$C$267)*(D165=$D$3:$D$267)*$F$3:$F$267&gt;F165))+1</f>
        <v>3</v>
      </c>
    </row>
    <row r="166" spans="1:8" ht="19.5" customHeight="1">
      <c r="A166" s="4">
        <f t="shared" si="3"/>
        <v>164</v>
      </c>
      <c r="B166" s="4" t="s">
        <v>182</v>
      </c>
      <c r="C166" s="4" t="s">
        <v>179</v>
      </c>
      <c r="D166" s="4" t="s">
        <v>53</v>
      </c>
      <c r="E166" s="4">
        <v>281230056</v>
      </c>
      <c r="F166" s="5">
        <v>106.39</v>
      </c>
      <c r="G166" s="4"/>
      <c r="H166" s="4">
        <f>SUMPRODUCT(--((C166=$C$3:$C$267)*(D166=$D$3:$D$267)*$F$3:$F$267&gt;F166))+1</f>
        <v>4</v>
      </c>
    </row>
    <row r="167" spans="1:8" ht="19.5" customHeight="1">
      <c r="A167" s="4">
        <f t="shared" si="3"/>
        <v>165</v>
      </c>
      <c r="B167" s="4" t="s">
        <v>183</v>
      </c>
      <c r="C167" s="4" t="s">
        <v>179</v>
      </c>
      <c r="D167" s="4" t="s">
        <v>53</v>
      </c>
      <c r="E167" s="4">
        <v>281230168</v>
      </c>
      <c r="F167" s="5">
        <v>104.11</v>
      </c>
      <c r="G167" s="4"/>
      <c r="H167" s="4">
        <f>SUMPRODUCT(--((C167=$C$3:$C$267)*(D167=$D$3:$D$267)*$F$3:$F$267&gt;F167))+1</f>
        <v>5</v>
      </c>
    </row>
    <row r="168" spans="1:8" ht="19.5" customHeight="1">
      <c r="A168" s="4">
        <f t="shared" si="3"/>
        <v>166</v>
      </c>
      <c r="B168" s="4" t="s">
        <v>184</v>
      </c>
      <c r="C168" s="4" t="s">
        <v>179</v>
      </c>
      <c r="D168" s="4" t="s">
        <v>53</v>
      </c>
      <c r="E168" s="4">
        <v>281230071</v>
      </c>
      <c r="F168" s="5">
        <v>101.33</v>
      </c>
      <c r="G168" s="4"/>
      <c r="H168" s="4">
        <f>SUMPRODUCT(--((C168=$C$3:$C$267)*(D168=$D$3:$D$267)*$F$3:$F$267&gt;F168))+1</f>
        <v>6</v>
      </c>
    </row>
    <row r="169" spans="1:8" ht="19.5" customHeight="1">
      <c r="A169" s="4">
        <f aca="true" t="shared" si="4" ref="A169:A207">ROW()-2</f>
        <v>167</v>
      </c>
      <c r="B169" s="4" t="s">
        <v>185</v>
      </c>
      <c r="C169" s="4" t="s">
        <v>179</v>
      </c>
      <c r="D169" s="4" t="s">
        <v>53</v>
      </c>
      <c r="E169" s="4">
        <v>281230005</v>
      </c>
      <c r="F169" s="5">
        <v>0</v>
      </c>
      <c r="G169" s="6" t="s">
        <v>21</v>
      </c>
      <c r="H169" s="4">
        <f>SUMPRODUCT(--((C169=$C$3:$C$267)*(D169=$D$3:$D$267)*$F$3:$F$267&gt;F169))+1</f>
        <v>7</v>
      </c>
    </row>
    <row r="170" spans="1:8" ht="19.5" customHeight="1">
      <c r="A170" s="4">
        <f t="shared" si="4"/>
        <v>168</v>
      </c>
      <c r="B170" s="4" t="s">
        <v>186</v>
      </c>
      <c r="C170" s="4" t="s">
        <v>179</v>
      </c>
      <c r="D170" s="4" t="s">
        <v>53</v>
      </c>
      <c r="E170" s="4">
        <v>281230149</v>
      </c>
      <c r="F170" s="5">
        <v>0</v>
      </c>
      <c r="G170" s="6" t="s">
        <v>21</v>
      </c>
      <c r="H170" s="4">
        <f>SUMPRODUCT(--((C170=$C$3:$C$267)*(D170=$D$3:$D$267)*$F$3:$F$267&gt;F170))+1</f>
        <v>7</v>
      </c>
    </row>
    <row r="171" spans="1:8" ht="19.5" customHeight="1">
      <c r="A171" s="4">
        <f t="shared" si="4"/>
        <v>169</v>
      </c>
      <c r="B171" s="4" t="s">
        <v>187</v>
      </c>
      <c r="C171" s="4" t="s">
        <v>179</v>
      </c>
      <c r="D171" s="4" t="s">
        <v>53</v>
      </c>
      <c r="E171" s="4">
        <v>281230169</v>
      </c>
      <c r="F171" s="5">
        <v>0</v>
      </c>
      <c r="G171" s="6" t="s">
        <v>21</v>
      </c>
      <c r="H171" s="4">
        <f>SUMPRODUCT(--((C171=$C$3:$C$267)*(D171=$D$3:$D$267)*$F$3:$F$267&gt;F171))+1</f>
        <v>7</v>
      </c>
    </row>
    <row r="172" spans="1:8" ht="19.5" customHeight="1">
      <c r="A172" s="4">
        <f t="shared" si="4"/>
        <v>170</v>
      </c>
      <c r="B172" s="4" t="s">
        <v>188</v>
      </c>
      <c r="C172" s="4" t="s">
        <v>179</v>
      </c>
      <c r="D172" s="4" t="s">
        <v>53</v>
      </c>
      <c r="E172" s="4">
        <v>281230199</v>
      </c>
      <c r="F172" s="5">
        <v>0</v>
      </c>
      <c r="G172" s="6" t="s">
        <v>21</v>
      </c>
      <c r="H172" s="4">
        <f>SUMPRODUCT(--((C172=$C$3:$C$267)*(D172=$D$3:$D$267)*$F$3:$F$267&gt;F172))+1</f>
        <v>7</v>
      </c>
    </row>
    <row r="173" spans="1:8" ht="19.5" customHeight="1">
      <c r="A173" s="4">
        <f t="shared" si="4"/>
        <v>171</v>
      </c>
      <c r="B173" s="4" t="s">
        <v>189</v>
      </c>
      <c r="C173" s="4" t="s">
        <v>179</v>
      </c>
      <c r="D173" s="4" t="s">
        <v>53</v>
      </c>
      <c r="E173" s="4">
        <v>281230205</v>
      </c>
      <c r="F173" s="5">
        <v>0</v>
      </c>
      <c r="G173" s="6" t="s">
        <v>21</v>
      </c>
      <c r="H173" s="4">
        <f>SUMPRODUCT(--((C173=$C$3:$C$267)*(D173=$D$3:$D$267)*$F$3:$F$267&gt;F173))+1</f>
        <v>7</v>
      </c>
    </row>
    <row r="174" spans="1:8" ht="19.5" customHeight="1">
      <c r="A174" s="4">
        <f t="shared" si="4"/>
        <v>172</v>
      </c>
      <c r="B174" s="4" t="s">
        <v>190</v>
      </c>
      <c r="C174" s="4" t="s">
        <v>179</v>
      </c>
      <c r="D174" s="4" t="s">
        <v>53</v>
      </c>
      <c r="E174" s="4">
        <v>281230240</v>
      </c>
      <c r="F174" s="5">
        <v>0</v>
      </c>
      <c r="G174" s="6" t="s">
        <v>21</v>
      </c>
      <c r="H174" s="4">
        <f>SUMPRODUCT(--((C174=$C$3:$C$267)*(D174=$D$3:$D$267)*$F$3:$F$267&gt;F174))+1</f>
        <v>7</v>
      </c>
    </row>
    <row r="175" spans="1:8" ht="19.5" customHeight="1">
      <c r="A175" s="4">
        <f t="shared" si="4"/>
        <v>173</v>
      </c>
      <c r="B175" s="4" t="s">
        <v>191</v>
      </c>
      <c r="C175" s="4" t="s">
        <v>179</v>
      </c>
      <c r="D175" s="4" t="s">
        <v>53</v>
      </c>
      <c r="E175" s="4">
        <v>281230262</v>
      </c>
      <c r="F175" s="5">
        <v>0</v>
      </c>
      <c r="G175" s="6" t="s">
        <v>21</v>
      </c>
      <c r="H175" s="4">
        <f>SUMPRODUCT(--((C175=$C$3:$C$267)*(D175=$D$3:$D$267)*$F$3:$F$267&gt;F175))+1</f>
        <v>7</v>
      </c>
    </row>
    <row r="176" spans="1:8" ht="19.5" customHeight="1">
      <c r="A176" s="4">
        <f t="shared" si="4"/>
        <v>174</v>
      </c>
      <c r="B176" s="4" t="s">
        <v>192</v>
      </c>
      <c r="C176" s="4" t="s">
        <v>179</v>
      </c>
      <c r="D176" s="4" t="s">
        <v>193</v>
      </c>
      <c r="E176" s="4">
        <v>281230190</v>
      </c>
      <c r="F176" s="5">
        <v>118.55</v>
      </c>
      <c r="G176" s="4"/>
      <c r="H176" s="4">
        <f>SUMPRODUCT(--((C176=$C$3:$C$267)*(D176=$D$3:$D$267)*$F$3:$F$267&gt;F176))+1</f>
        <v>1</v>
      </c>
    </row>
    <row r="177" spans="1:8" ht="19.5" customHeight="1">
      <c r="A177" s="4">
        <f t="shared" si="4"/>
        <v>175</v>
      </c>
      <c r="B177" s="4" t="s">
        <v>194</v>
      </c>
      <c r="C177" s="4" t="s">
        <v>179</v>
      </c>
      <c r="D177" s="4" t="s">
        <v>193</v>
      </c>
      <c r="E177" s="4">
        <v>281230247</v>
      </c>
      <c r="F177" s="5">
        <v>117.72</v>
      </c>
      <c r="G177" s="4"/>
      <c r="H177" s="4">
        <f>SUMPRODUCT(--((C177=$C$3:$C$267)*(D177=$D$3:$D$267)*$F$3:$F$267&gt;F177))+1</f>
        <v>2</v>
      </c>
    </row>
    <row r="178" spans="1:8" ht="19.5" customHeight="1">
      <c r="A178" s="4">
        <f t="shared" si="4"/>
        <v>176</v>
      </c>
      <c r="B178" s="4" t="s">
        <v>195</v>
      </c>
      <c r="C178" s="4" t="s">
        <v>179</v>
      </c>
      <c r="D178" s="4" t="s">
        <v>193</v>
      </c>
      <c r="E178" s="4">
        <v>281230212</v>
      </c>
      <c r="F178" s="5">
        <v>114.42</v>
      </c>
      <c r="G178" s="4"/>
      <c r="H178" s="4">
        <f>SUMPRODUCT(--((C178=$C$3:$C$267)*(D178=$D$3:$D$267)*$F$3:$F$267&gt;F178))+1</f>
        <v>3</v>
      </c>
    </row>
    <row r="179" spans="1:8" ht="19.5" customHeight="1">
      <c r="A179" s="4">
        <f t="shared" si="4"/>
        <v>177</v>
      </c>
      <c r="B179" s="4" t="s">
        <v>196</v>
      </c>
      <c r="C179" s="4" t="s">
        <v>179</v>
      </c>
      <c r="D179" s="4" t="s">
        <v>193</v>
      </c>
      <c r="E179" s="4">
        <v>281230141</v>
      </c>
      <c r="F179" s="5">
        <v>113.08</v>
      </c>
      <c r="G179" s="4"/>
      <c r="H179" s="4">
        <f>SUMPRODUCT(--((C179=$C$3:$C$267)*(D179=$D$3:$D$267)*$F$3:$F$267&gt;F179))+1</f>
        <v>4</v>
      </c>
    </row>
    <row r="180" spans="1:8" ht="19.5" customHeight="1">
      <c r="A180" s="4">
        <f t="shared" si="4"/>
        <v>178</v>
      </c>
      <c r="B180" s="4" t="s">
        <v>197</v>
      </c>
      <c r="C180" s="4" t="s">
        <v>179</v>
      </c>
      <c r="D180" s="4" t="s">
        <v>193</v>
      </c>
      <c r="E180" s="4">
        <v>281230221</v>
      </c>
      <c r="F180" s="5">
        <v>110.03</v>
      </c>
      <c r="G180" s="4"/>
      <c r="H180" s="4">
        <f>SUMPRODUCT(--((C180=$C$3:$C$267)*(D180=$D$3:$D$267)*$F$3:$F$267&gt;F180))+1</f>
        <v>5</v>
      </c>
    </row>
    <row r="181" spans="1:8" ht="19.5" customHeight="1">
      <c r="A181" s="4">
        <f t="shared" si="4"/>
        <v>179</v>
      </c>
      <c r="B181" s="4" t="s">
        <v>198</v>
      </c>
      <c r="C181" s="4" t="s">
        <v>179</v>
      </c>
      <c r="D181" s="4" t="s">
        <v>193</v>
      </c>
      <c r="E181" s="4">
        <v>281230125</v>
      </c>
      <c r="F181" s="5">
        <v>109.87</v>
      </c>
      <c r="G181" s="4"/>
      <c r="H181" s="4">
        <f>SUMPRODUCT(--((C181=$C$3:$C$267)*(D181=$D$3:$D$267)*$F$3:$F$267&gt;F181))+1</f>
        <v>6</v>
      </c>
    </row>
    <row r="182" spans="1:8" ht="19.5" customHeight="1">
      <c r="A182" s="4">
        <f t="shared" si="4"/>
        <v>180</v>
      </c>
      <c r="B182" s="4" t="s">
        <v>199</v>
      </c>
      <c r="C182" s="4" t="s">
        <v>179</v>
      </c>
      <c r="D182" s="4" t="s">
        <v>193</v>
      </c>
      <c r="E182" s="4">
        <v>281230007</v>
      </c>
      <c r="F182" s="5">
        <v>109.51</v>
      </c>
      <c r="G182" s="4"/>
      <c r="H182" s="4">
        <f>SUMPRODUCT(--((C182=$C$3:$C$267)*(D182=$D$3:$D$267)*$F$3:$F$267&gt;F182))+1</f>
        <v>7</v>
      </c>
    </row>
    <row r="183" spans="1:8" ht="19.5" customHeight="1">
      <c r="A183" s="4">
        <f t="shared" si="4"/>
        <v>181</v>
      </c>
      <c r="B183" s="4" t="s">
        <v>200</v>
      </c>
      <c r="C183" s="4" t="s">
        <v>179</v>
      </c>
      <c r="D183" s="4" t="s">
        <v>193</v>
      </c>
      <c r="E183" s="4">
        <v>281230228</v>
      </c>
      <c r="F183" s="5">
        <v>104.38</v>
      </c>
      <c r="G183" s="4"/>
      <c r="H183" s="4">
        <f>SUMPRODUCT(--((C183=$C$3:$C$267)*(D183=$D$3:$D$267)*$F$3:$F$267&gt;F183))+1</f>
        <v>8</v>
      </c>
    </row>
    <row r="184" spans="1:8" ht="19.5" customHeight="1">
      <c r="A184" s="4">
        <f t="shared" si="4"/>
        <v>182</v>
      </c>
      <c r="B184" s="4" t="s">
        <v>201</v>
      </c>
      <c r="C184" s="4" t="s">
        <v>179</v>
      </c>
      <c r="D184" s="4" t="s">
        <v>193</v>
      </c>
      <c r="E184" s="4">
        <v>281230251</v>
      </c>
      <c r="F184" s="5">
        <v>101.41</v>
      </c>
      <c r="G184" s="4"/>
      <c r="H184" s="4">
        <f>SUMPRODUCT(--((C184=$C$3:$C$267)*(D184=$D$3:$D$267)*$F$3:$F$267&gt;F184))+1</f>
        <v>9</v>
      </c>
    </row>
    <row r="185" spans="1:8" ht="19.5" customHeight="1">
      <c r="A185" s="4">
        <f t="shared" si="4"/>
        <v>183</v>
      </c>
      <c r="B185" s="4" t="s">
        <v>202</v>
      </c>
      <c r="C185" s="4" t="s">
        <v>179</v>
      </c>
      <c r="D185" s="4" t="s">
        <v>193</v>
      </c>
      <c r="E185" s="4">
        <v>281230021</v>
      </c>
      <c r="F185" s="5">
        <v>0</v>
      </c>
      <c r="G185" s="6" t="s">
        <v>21</v>
      </c>
      <c r="H185" s="4">
        <f>SUMPRODUCT(--((C185=$C$3:$C$267)*(D185=$D$3:$D$267)*$F$3:$F$267&gt;F185))+1</f>
        <v>10</v>
      </c>
    </row>
    <row r="186" spans="1:8" ht="19.5" customHeight="1">
      <c r="A186" s="4">
        <f t="shared" si="4"/>
        <v>184</v>
      </c>
      <c r="B186" s="4" t="s">
        <v>203</v>
      </c>
      <c r="C186" s="4" t="s">
        <v>179</v>
      </c>
      <c r="D186" s="4" t="s">
        <v>193</v>
      </c>
      <c r="E186" s="4">
        <v>281230026</v>
      </c>
      <c r="F186" s="5">
        <v>0</v>
      </c>
      <c r="G186" s="6" t="s">
        <v>21</v>
      </c>
      <c r="H186" s="4">
        <f>SUMPRODUCT(--((C186=$C$3:$C$267)*(D186=$D$3:$D$267)*$F$3:$F$267&gt;F186))+1</f>
        <v>10</v>
      </c>
    </row>
    <row r="187" spans="1:8" ht="19.5" customHeight="1">
      <c r="A187" s="4">
        <f t="shared" si="4"/>
        <v>185</v>
      </c>
      <c r="B187" s="4" t="s">
        <v>204</v>
      </c>
      <c r="C187" s="4" t="s">
        <v>179</v>
      </c>
      <c r="D187" s="4" t="s">
        <v>193</v>
      </c>
      <c r="E187" s="4">
        <v>281230033</v>
      </c>
      <c r="F187" s="5">
        <v>0</v>
      </c>
      <c r="G187" s="6" t="s">
        <v>21</v>
      </c>
      <c r="H187" s="4">
        <f>SUMPRODUCT(--((C187=$C$3:$C$267)*(D187=$D$3:$D$267)*$F$3:$F$267&gt;F187))+1</f>
        <v>10</v>
      </c>
    </row>
    <row r="188" spans="1:8" ht="19.5" customHeight="1">
      <c r="A188" s="4">
        <f t="shared" si="4"/>
        <v>186</v>
      </c>
      <c r="B188" s="4" t="s">
        <v>205</v>
      </c>
      <c r="C188" s="4" t="s">
        <v>179</v>
      </c>
      <c r="D188" s="4" t="s">
        <v>193</v>
      </c>
      <c r="E188" s="4">
        <v>281230039</v>
      </c>
      <c r="F188" s="5">
        <v>0</v>
      </c>
      <c r="G188" s="6" t="s">
        <v>21</v>
      </c>
      <c r="H188" s="4">
        <f>SUMPRODUCT(--((C188=$C$3:$C$267)*(D188=$D$3:$D$267)*$F$3:$F$267&gt;F188))+1</f>
        <v>10</v>
      </c>
    </row>
    <row r="189" spans="1:8" ht="19.5" customHeight="1">
      <c r="A189" s="4">
        <f t="shared" si="4"/>
        <v>187</v>
      </c>
      <c r="B189" s="4" t="s">
        <v>206</v>
      </c>
      <c r="C189" s="4" t="s">
        <v>179</v>
      </c>
      <c r="D189" s="4" t="s">
        <v>193</v>
      </c>
      <c r="E189" s="4">
        <v>281230070</v>
      </c>
      <c r="F189" s="5">
        <v>0</v>
      </c>
      <c r="G189" s="6" t="s">
        <v>21</v>
      </c>
      <c r="H189" s="4">
        <f>SUMPRODUCT(--((C189=$C$3:$C$267)*(D189=$D$3:$D$267)*$F$3:$F$267&gt;F189))+1</f>
        <v>10</v>
      </c>
    </row>
    <row r="190" spans="1:8" ht="19.5" customHeight="1">
      <c r="A190" s="4">
        <f t="shared" si="4"/>
        <v>188</v>
      </c>
      <c r="B190" s="4" t="s">
        <v>207</v>
      </c>
      <c r="C190" s="4" t="s">
        <v>179</v>
      </c>
      <c r="D190" s="4" t="s">
        <v>193</v>
      </c>
      <c r="E190" s="4">
        <v>281230075</v>
      </c>
      <c r="F190" s="5">
        <v>0</v>
      </c>
      <c r="G190" s="6" t="s">
        <v>21</v>
      </c>
      <c r="H190" s="4">
        <f>SUMPRODUCT(--((C190=$C$3:$C$267)*(D190=$D$3:$D$267)*$F$3:$F$267&gt;F190))+1</f>
        <v>10</v>
      </c>
    </row>
    <row r="191" spans="1:8" ht="19.5" customHeight="1">
      <c r="A191" s="4">
        <f t="shared" si="4"/>
        <v>189</v>
      </c>
      <c r="B191" s="4" t="s">
        <v>208</v>
      </c>
      <c r="C191" s="4" t="s">
        <v>179</v>
      </c>
      <c r="D191" s="4" t="s">
        <v>193</v>
      </c>
      <c r="E191" s="4">
        <v>281230081</v>
      </c>
      <c r="F191" s="5">
        <v>0</v>
      </c>
      <c r="G191" s="6" t="s">
        <v>21</v>
      </c>
      <c r="H191" s="4">
        <f>SUMPRODUCT(--((C191=$C$3:$C$267)*(D191=$D$3:$D$267)*$F$3:$F$267&gt;F191))+1</f>
        <v>10</v>
      </c>
    </row>
    <row r="192" spans="1:8" ht="19.5" customHeight="1">
      <c r="A192" s="4">
        <f t="shared" si="4"/>
        <v>190</v>
      </c>
      <c r="B192" s="4" t="s">
        <v>209</v>
      </c>
      <c r="C192" s="4" t="s">
        <v>179</v>
      </c>
      <c r="D192" s="4" t="s">
        <v>193</v>
      </c>
      <c r="E192" s="4">
        <v>281230087</v>
      </c>
      <c r="F192" s="5">
        <v>0</v>
      </c>
      <c r="G192" s="6" t="s">
        <v>21</v>
      </c>
      <c r="H192" s="4">
        <f>SUMPRODUCT(--((C192=$C$3:$C$267)*(D192=$D$3:$D$267)*$F$3:$F$267&gt;F192))+1</f>
        <v>10</v>
      </c>
    </row>
    <row r="193" spans="1:8" ht="19.5" customHeight="1">
      <c r="A193" s="4">
        <f t="shared" si="4"/>
        <v>191</v>
      </c>
      <c r="B193" s="4" t="s">
        <v>210</v>
      </c>
      <c r="C193" s="4" t="s">
        <v>179</v>
      </c>
      <c r="D193" s="4" t="s">
        <v>193</v>
      </c>
      <c r="E193" s="4">
        <v>281230090</v>
      </c>
      <c r="F193" s="5">
        <v>0</v>
      </c>
      <c r="G193" s="6" t="s">
        <v>21</v>
      </c>
      <c r="H193" s="4">
        <f>SUMPRODUCT(--((C193=$C$3:$C$267)*(D193=$D$3:$D$267)*$F$3:$F$267&gt;F193))+1</f>
        <v>10</v>
      </c>
    </row>
    <row r="194" spans="1:8" ht="19.5" customHeight="1">
      <c r="A194" s="4">
        <f t="shared" si="4"/>
        <v>192</v>
      </c>
      <c r="B194" s="4" t="s">
        <v>211</v>
      </c>
      <c r="C194" s="4" t="s">
        <v>179</v>
      </c>
      <c r="D194" s="4" t="s">
        <v>193</v>
      </c>
      <c r="E194" s="4">
        <v>281230099</v>
      </c>
      <c r="F194" s="5">
        <v>0</v>
      </c>
      <c r="G194" s="6" t="s">
        <v>21</v>
      </c>
      <c r="H194" s="4">
        <f>SUMPRODUCT(--((C194=$C$3:$C$267)*(D194=$D$3:$D$267)*$F$3:$F$267&gt;F194))+1</f>
        <v>10</v>
      </c>
    </row>
    <row r="195" spans="1:8" ht="19.5" customHeight="1">
      <c r="A195" s="4">
        <f t="shared" si="4"/>
        <v>193</v>
      </c>
      <c r="B195" s="4" t="s">
        <v>212</v>
      </c>
      <c r="C195" s="4" t="s">
        <v>179</v>
      </c>
      <c r="D195" s="4" t="s">
        <v>193</v>
      </c>
      <c r="E195" s="4">
        <v>281230102</v>
      </c>
      <c r="F195" s="5">
        <v>0</v>
      </c>
      <c r="G195" s="6" t="s">
        <v>21</v>
      </c>
      <c r="H195" s="4">
        <f>SUMPRODUCT(--((C195=$C$3:$C$267)*(D195=$D$3:$D$267)*$F$3:$F$267&gt;F195))+1</f>
        <v>10</v>
      </c>
    </row>
    <row r="196" spans="1:8" ht="19.5" customHeight="1">
      <c r="A196" s="4">
        <f t="shared" si="4"/>
        <v>194</v>
      </c>
      <c r="B196" s="4" t="s">
        <v>213</v>
      </c>
      <c r="C196" s="4" t="s">
        <v>179</v>
      </c>
      <c r="D196" s="4" t="s">
        <v>193</v>
      </c>
      <c r="E196" s="4">
        <v>281230114</v>
      </c>
      <c r="F196" s="5">
        <v>0</v>
      </c>
      <c r="G196" s="6" t="s">
        <v>21</v>
      </c>
      <c r="H196" s="4">
        <f>SUMPRODUCT(--((C196=$C$3:$C$267)*(D196=$D$3:$D$267)*$F$3:$F$267&gt;F196))+1</f>
        <v>10</v>
      </c>
    </row>
    <row r="197" spans="1:8" ht="19.5" customHeight="1">
      <c r="A197" s="4">
        <f t="shared" si="4"/>
        <v>195</v>
      </c>
      <c r="B197" s="4" t="s">
        <v>214</v>
      </c>
      <c r="C197" s="4" t="s">
        <v>179</v>
      </c>
      <c r="D197" s="4" t="s">
        <v>193</v>
      </c>
      <c r="E197" s="4">
        <v>281230130</v>
      </c>
      <c r="F197" s="5">
        <v>0</v>
      </c>
      <c r="G197" s="6" t="s">
        <v>21</v>
      </c>
      <c r="H197" s="4">
        <f>SUMPRODUCT(--((C197=$C$3:$C$267)*(D197=$D$3:$D$267)*$F$3:$F$267&gt;F197))+1</f>
        <v>10</v>
      </c>
    </row>
    <row r="198" spans="1:8" ht="19.5" customHeight="1">
      <c r="A198" s="4">
        <f t="shared" si="4"/>
        <v>196</v>
      </c>
      <c r="B198" s="4" t="s">
        <v>215</v>
      </c>
      <c r="C198" s="4" t="s">
        <v>179</v>
      </c>
      <c r="D198" s="4" t="s">
        <v>193</v>
      </c>
      <c r="E198" s="4">
        <v>281230132</v>
      </c>
      <c r="F198" s="5">
        <v>0</v>
      </c>
      <c r="G198" s="6" t="s">
        <v>21</v>
      </c>
      <c r="H198" s="4">
        <f>SUMPRODUCT(--((C198=$C$3:$C$267)*(D198=$D$3:$D$267)*$F$3:$F$267&gt;F198))+1</f>
        <v>10</v>
      </c>
    </row>
    <row r="199" spans="1:8" ht="19.5" customHeight="1">
      <c r="A199" s="4">
        <f t="shared" si="4"/>
        <v>197</v>
      </c>
      <c r="B199" s="4" t="s">
        <v>216</v>
      </c>
      <c r="C199" s="4" t="s">
        <v>179</v>
      </c>
      <c r="D199" s="4" t="s">
        <v>193</v>
      </c>
      <c r="E199" s="4">
        <v>281230171</v>
      </c>
      <c r="F199" s="5">
        <v>0</v>
      </c>
      <c r="G199" s="6" t="s">
        <v>21</v>
      </c>
      <c r="H199" s="4">
        <f>SUMPRODUCT(--((C199=$C$3:$C$267)*(D199=$D$3:$D$267)*$F$3:$F$267&gt;F199))+1</f>
        <v>10</v>
      </c>
    </row>
    <row r="200" spans="1:8" ht="19.5" customHeight="1">
      <c r="A200" s="4">
        <f t="shared" si="4"/>
        <v>198</v>
      </c>
      <c r="B200" s="4" t="s">
        <v>217</v>
      </c>
      <c r="C200" s="4" t="s">
        <v>179</v>
      </c>
      <c r="D200" s="4" t="s">
        <v>193</v>
      </c>
      <c r="E200" s="4">
        <v>281230180</v>
      </c>
      <c r="F200" s="5">
        <v>0</v>
      </c>
      <c r="G200" s="6" t="s">
        <v>21</v>
      </c>
      <c r="H200" s="4">
        <f>SUMPRODUCT(--((C200=$C$3:$C$267)*(D200=$D$3:$D$267)*$F$3:$F$267&gt;F200))+1</f>
        <v>10</v>
      </c>
    </row>
    <row r="201" spans="1:8" ht="19.5" customHeight="1">
      <c r="A201" s="4">
        <f t="shared" si="4"/>
        <v>199</v>
      </c>
      <c r="B201" s="4" t="s">
        <v>218</v>
      </c>
      <c r="C201" s="4" t="s">
        <v>179</v>
      </c>
      <c r="D201" s="4" t="s">
        <v>193</v>
      </c>
      <c r="E201" s="4">
        <v>281230196</v>
      </c>
      <c r="F201" s="5">
        <v>0</v>
      </c>
      <c r="G201" s="6" t="s">
        <v>21</v>
      </c>
      <c r="H201" s="4">
        <f>SUMPRODUCT(--((C201=$C$3:$C$267)*(D201=$D$3:$D$267)*$F$3:$F$267&gt;F201))+1</f>
        <v>10</v>
      </c>
    </row>
    <row r="202" spans="1:8" ht="19.5" customHeight="1">
      <c r="A202" s="4">
        <f t="shared" si="4"/>
        <v>200</v>
      </c>
      <c r="B202" s="4" t="s">
        <v>219</v>
      </c>
      <c r="C202" s="4" t="s">
        <v>179</v>
      </c>
      <c r="D202" s="4" t="s">
        <v>193</v>
      </c>
      <c r="E202" s="4">
        <v>281230210</v>
      </c>
      <c r="F202" s="5">
        <v>0</v>
      </c>
      <c r="G202" s="6" t="s">
        <v>21</v>
      </c>
      <c r="H202" s="4">
        <f>SUMPRODUCT(--((C202=$C$3:$C$267)*(D202=$D$3:$D$267)*$F$3:$F$267&gt;F202))+1</f>
        <v>10</v>
      </c>
    </row>
    <row r="203" spans="1:8" ht="19.5" customHeight="1">
      <c r="A203" s="4">
        <f t="shared" si="4"/>
        <v>201</v>
      </c>
      <c r="B203" s="4" t="s">
        <v>220</v>
      </c>
      <c r="C203" s="4" t="s">
        <v>179</v>
      </c>
      <c r="D203" s="4" t="s">
        <v>193</v>
      </c>
      <c r="E203" s="4">
        <v>281230211</v>
      </c>
      <c r="F203" s="5">
        <v>0</v>
      </c>
      <c r="G203" s="6" t="s">
        <v>21</v>
      </c>
      <c r="H203" s="4">
        <f>SUMPRODUCT(--((C203=$C$3:$C$267)*(D203=$D$3:$D$267)*$F$3:$F$267&gt;F203))+1</f>
        <v>10</v>
      </c>
    </row>
    <row r="204" spans="1:8" ht="19.5" customHeight="1">
      <c r="A204" s="4">
        <f t="shared" si="4"/>
        <v>202</v>
      </c>
      <c r="B204" s="4" t="s">
        <v>221</v>
      </c>
      <c r="C204" s="4" t="s">
        <v>179</v>
      </c>
      <c r="D204" s="4" t="s">
        <v>193</v>
      </c>
      <c r="E204" s="4">
        <v>281230214</v>
      </c>
      <c r="F204" s="5">
        <v>0</v>
      </c>
      <c r="G204" s="6" t="s">
        <v>21</v>
      </c>
      <c r="H204" s="4">
        <f>SUMPRODUCT(--((C204=$C$3:$C$267)*(D204=$D$3:$D$267)*$F$3:$F$267&gt;F204))+1</f>
        <v>10</v>
      </c>
    </row>
    <row r="205" spans="1:8" ht="19.5" customHeight="1">
      <c r="A205" s="4">
        <f t="shared" si="4"/>
        <v>203</v>
      </c>
      <c r="B205" s="4" t="s">
        <v>222</v>
      </c>
      <c r="C205" s="4" t="s">
        <v>179</v>
      </c>
      <c r="D205" s="4" t="s">
        <v>193</v>
      </c>
      <c r="E205" s="4">
        <v>281230216</v>
      </c>
      <c r="F205" s="5">
        <v>0</v>
      </c>
      <c r="G205" s="6" t="s">
        <v>21</v>
      </c>
      <c r="H205" s="4">
        <f>SUMPRODUCT(--((C205=$C$3:$C$267)*(D205=$D$3:$D$267)*$F$3:$F$267&gt;F205))+1</f>
        <v>10</v>
      </c>
    </row>
    <row r="206" spans="1:8" ht="19.5" customHeight="1">
      <c r="A206" s="4">
        <f t="shared" si="4"/>
        <v>204</v>
      </c>
      <c r="B206" s="4" t="s">
        <v>223</v>
      </c>
      <c r="C206" s="4" t="s">
        <v>179</v>
      </c>
      <c r="D206" s="4" t="s">
        <v>193</v>
      </c>
      <c r="E206" s="4">
        <v>281230224</v>
      </c>
      <c r="F206" s="5">
        <v>0</v>
      </c>
      <c r="G206" s="6" t="s">
        <v>21</v>
      </c>
      <c r="H206" s="4">
        <f>SUMPRODUCT(--((C206=$C$3:$C$267)*(D206=$D$3:$D$267)*$F$3:$F$267&gt;F206))+1</f>
        <v>10</v>
      </c>
    </row>
    <row r="207" spans="1:8" ht="19.5" customHeight="1">
      <c r="A207" s="4">
        <f t="shared" si="4"/>
        <v>205</v>
      </c>
      <c r="B207" s="4" t="s">
        <v>224</v>
      </c>
      <c r="C207" s="4" t="s">
        <v>179</v>
      </c>
      <c r="D207" s="4" t="s">
        <v>193</v>
      </c>
      <c r="E207" s="4">
        <v>281230235</v>
      </c>
      <c r="F207" s="5">
        <v>0</v>
      </c>
      <c r="G207" s="6" t="s">
        <v>21</v>
      </c>
      <c r="H207" s="4">
        <f>SUMPRODUCT(--((C207=$C$3:$C$267)*(D207=$D$3:$D$267)*$F$3:$F$267&gt;F207))+1</f>
        <v>10</v>
      </c>
    </row>
    <row r="208" spans="1:8" ht="19.5" customHeight="1">
      <c r="A208" s="4">
        <f aca="true" t="shared" si="5" ref="A195:A258">ROW()-2</f>
        <v>206</v>
      </c>
      <c r="B208" s="4" t="s">
        <v>225</v>
      </c>
      <c r="C208" s="4" t="s">
        <v>226</v>
      </c>
      <c r="D208" s="4" t="s">
        <v>227</v>
      </c>
      <c r="E208" s="4">
        <v>281230060</v>
      </c>
      <c r="F208" s="5">
        <v>121.65</v>
      </c>
      <c r="G208" s="4"/>
      <c r="H208" s="4">
        <f>SUMPRODUCT(--((C208=$C$3:$C$267)*(D208=$D$3:$D$267)*$F$3:$F$267&gt;F208))+1</f>
        <v>1</v>
      </c>
    </row>
    <row r="209" spans="1:8" ht="19.5" customHeight="1">
      <c r="A209" s="4">
        <f t="shared" si="5"/>
        <v>207</v>
      </c>
      <c r="B209" s="4" t="s">
        <v>228</v>
      </c>
      <c r="C209" s="4" t="s">
        <v>226</v>
      </c>
      <c r="D209" s="4" t="s">
        <v>227</v>
      </c>
      <c r="E209" s="4">
        <v>281230042</v>
      </c>
      <c r="F209" s="5">
        <v>114.1</v>
      </c>
      <c r="G209" s="4"/>
      <c r="H209" s="4">
        <f>SUMPRODUCT(--((C209=$C$3:$C$267)*(D209=$D$3:$D$267)*$F$3:$F$267&gt;F209))+1</f>
        <v>2</v>
      </c>
    </row>
    <row r="210" spans="1:8" ht="19.5" customHeight="1">
      <c r="A210" s="4">
        <f t="shared" si="5"/>
        <v>208</v>
      </c>
      <c r="B210" s="4" t="s">
        <v>229</v>
      </c>
      <c r="C210" s="4" t="s">
        <v>226</v>
      </c>
      <c r="D210" s="4" t="s">
        <v>227</v>
      </c>
      <c r="E210" s="4">
        <v>281230010</v>
      </c>
      <c r="F210" s="5">
        <v>113.03</v>
      </c>
      <c r="G210" s="4"/>
      <c r="H210" s="4">
        <f>SUMPRODUCT(--((C210=$C$3:$C$267)*(D210=$D$3:$D$267)*$F$3:$F$267&gt;F210))+1</f>
        <v>3</v>
      </c>
    </row>
    <row r="211" spans="1:8" ht="19.5" customHeight="1">
      <c r="A211" s="4">
        <f t="shared" si="5"/>
        <v>209</v>
      </c>
      <c r="B211" s="4" t="s">
        <v>230</v>
      </c>
      <c r="C211" s="4" t="s">
        <v>226</v>
      </c>
      <c r="D211" s="4" t="s">
        <v>227</v>
      </c>
      <c r="E211" s="4">
        <v>281230146</v>
      </c>
      <c r="F211" s="5">
        <v>111.83</v>
      </c>
      <c r="G211" s="4"/>
      <c r="H211" s="4">
        <f>SUMPRODUCT(--((C211=$C$3:$C$267)*(D211=$D$3:$D$267)*$F$3:$F$267&gt;F211))+1</f>
        <v>4</v>
      </c>
    </row>
    <row r="212" spans="1:8" ht="19.5" customHeight="1">
      <c r="A212" s="4">
        <f t="shared" si="5"/>
        <v>210</v>
      </c>
      <c r="B212" s="4" t="s">
        <v>231</v>
      </c>
      <c r="C212" s="4" t="s">
        <v>226</v>
      </c>
      <c r="D212" s="4" t="s">
        <v>227</v>
      </c>
      <c r="E212" s="4">
        <v>281230049</v>
      </c>
      <c r="F212" s="5">
        <v>111.45</v>
      </c>
      <c r="G212" s="4"/>
      <c r="H212" s="4">
        <f>SUMPRODUCT(--((C212=$C$3:$C$267)*(D212=$D$3:$D$267)*$F$3:$F$267&gt;F212))+1</f>
        <v>5</v>
      </c>
    </row>
    <row r="213" spans="1:8" ht="19.5" customHeight="1">
      <c r="A213" s="4">
        <f t="shared" si="5"/>
        <v>211</v>
      </c>
      <c r="B213" s="4" t="s">
        <v>232</v>
      </c>
      <c r="C213" s="4" t="s">
        <v>226</v>
      </c>
      <c r="D213" s="4" t="s">
        <v>227</v>
      </c>
      <c r="E213" s="4">
        <v>281230047</v>
      </c>
      <c r="F213" s="5">
        <v>111.22</v>
      </c>
      <c r="G213" s="4"/>
      <c r="H213" s="4">
        <f>SUMPRODUCT(--((C213=$C$3:$C$267)*(D213=$D$3:$D$267)*$F$3:$F$267&gt;F213))+1</f>
        <v>6</v>
      </c>
    </row>
    <row r="214" spans="1:8" ht="19.5" customHeight="1">
      <c r="A214" s="4">
        <f t="shared" si="5"/>
        <v>212</v>
      </c>
      <c r="B214" s="4" t="s">
        <v>233</v>
      </c>
      <c r="C214" s="4" t="s">
        <v>226</v>
      </c>
      <c r="D214" s="4" t="s">
        <v>227</v>
      </c>
      <c r="E214" s="4">
        <v>281230098</v>
      </c>
      <c r="F214" s="5">
        <v>110.15</v>
      </c>
      <c r="G214" s="4"/>
      <c r="H214" s="4">
        <f>SUMPRODUCT(--((C214=$C$3:$C$267)*(D214=$D$3:$D$267)*$F$3:$F$267&gt;F214))+1</f>
        <v>7</v>
      </c>
    </row>
    <row r="215" spans="1:8" ht="19.5" customHeight="1">
      <c r="A215" s="4">
        <f t="shared" si="5"/>
        <v>213</v>
      </c>
      <c r="B215" s="4" t="s">
        <v>234</v>
      </c>
      <c r="C215" s="4" t="s">
        <v>226</v>
      </c>
      <c r="D215" s="4" t="s">
        <v>227</v>
      </c>
      <c r="E215" s="4">
        <v>281230200</v>
      </c>
      <c r="F215" s="5">
        <v>109.57</v>
      </c>
      <c r="G215" s="4"/>
      <c r="H215" s="4">
        <f>SUMPRODUCT(--((C215=$C$3:$C$267)*(D215=$D$3:$D$267)*$F$3:$F$267&gt;F215))+1</f>
        <v>8</v>
      </c>
    </row>
    <row r="216" spans="1:8" ht="19.5" customHeight="1">
      <c r="A216" s="4">
        <f t="shared" si="5"/>
        <v>214</v>
      </c>
      <c r="B216" s="4" t="s">
        <v>235</v>
      </c>
      <c r="C216" s="4" t="s">
        <v>226</v>
      </c>
      <c r="D216" s="4" t="s">
        <v>227</v>
      </c>
      <c r="E216" s="4">
        <v>281230017</v>
      </c>
      <c r="F216" s="5">
        <v>109.37</v>
      </c>
      <c r="G216" s="4"/>
      <c r="H216" s="4">
        <f>SUMPRODUCT(--((C216=$C$3:$C$267)*(D216=$D$3:$D$267)*$F$3:$F$267&gt;F216))+1</f>
        <v>9</v>
      </c>
    </row>
    <row r="217" spans="1:8" ht="19.5" customHeight="1">
      <c r="A217" s="4">
        <f t="shared" si="5"/>
        <v>215</v>
      </c>
      <c r="B217" s="4" t="s">
        <v>236</v>
      </c>
      <c r="C217" s="4" t="s">
        <v>226</v>
      </c>
      <c r="D217" s="4" t="s">
        <v>227</v>
      </c>
      <c r="E217" s="4">
        <v>281230236</v>
      </c>
      <c r="F217" s="5">
        <v>108.71</v>
      </c>
      <c r="G217" s="4"/>
      <c r="H217" s="4">
        <f>SUMPRODUCT(--((C217=$C$3:$C$267)*(D217=$D$3:$D$267)*$F$3:$F$267&gt;F217))+1</f>
        <v>10</v>
      </c>
    </row>
    <row r="218" spans="1:8" ht="19.5" customHeight="1">
      <c r="A218" s="4">
        <f t="shared" si="5"/>
        <v>216</v>
      </c>
      <c r="B218" s="4" t="s">
        <v>237</v>
      </c>
      <c r="C218" s="4" t="s">
        <v>226</v>
      </c>
      <c r="D218" s="4" t="s">
        <v>227</v>
      </c>
      <c r="E218" s="4">
        <v>281230183</v>
      </c>
      <c r="F218" s="5">
        <v>108.64</v>
      </c>
      <c r="G218" s="4"/>
      <c r="H218" s="4">
        <f>SUMPRODUCT(--((C218=$C$3:$C$267)*(D218=$D$3:$D$267)*$F$3:$F$267&gt;F218))+1</f>
        <v>11</v>
      </c>
    </row>
    <row r="219" spans="1:8" ht="19.5" customHeight="1">
      <c r="A219" s="4">
        <f t="shared" si="5"/>
        <v>217</v>
      </c>
      <c r="B219" s="4" t="s">
        <v>238</v>
      </c>
      <c r="C219" s="4" t="s">
        <v>226</v>
      </c>
      <c r="D219" s="4" t="s">
        <v>227</v>
      </c>
      <c r="E219" s="4">
        <v>281230076</v>
      </c>
      <c r="F219" s="5">
        <v>108.24</v>
      </c>
      <c r="G219" s="4"/>
      <c r="H219" s="4">
        <f>SUMPRODUCT(--((C219=$C$3:$C$267)*(D219=$D$3:$D$267)*$F$3:$F$267&gt;F219))+1</f>
        <v>12</v>
      </c>
    </row>
    <row r="220" spans="1:8" ht="19.5" customHeight="1">
      <c r="A220" s="4">
        <f t="shared" si="5"/>
        <v>218</v>
      </c>
      <c r="B220" s="4" t="s">
        <v>239</v>
      </c>
      <c r="C220" s="4" t="s">
        <v>226</v>
      </c>
      <c r="D220" s="4" t="s">
        <v>227</v>
      </c>
      <c r="E220" s="4">
        <v>281230067</v>
      </c>
      <c r="F220" s="5">
        <v>108.16</v>
      </c>
      <c r="G220" s="4"/>
      <c r="H220" s="4">
        <f>SUMPRODUCT(--((C220=$C$3:$C$267)*(D220=$D$3:$D$267)*$F$3:$F$267&gt;F220))+1</f>
        <v>13</v>
      </c>
    </row>
    <row r="221" spans="1:8" ht="19.5" customHeight="1">
      <c r="A221" s="4">
        <f t="shared" si="5"/>
        <v>219</v>
      </c>
      <c r="B221" s="4" t="s">
        <v>240</v>
      </c>
      <c r="C221" s="4" t="s">
        <v>226</v>
      </c>
      <c r="D221" s="4" t="s">
        <v>227</v>
      </c>
      <c r="E221" s="4">
        <v>281230086</v>
      </c>
      <c r="F221" s="5">
        <v>107.39</v>
      </c>
      <c r="G221" s="4"/>
      <c r="H221" s="4">
        <f>SUMPRODUCT(--((C221=$C$3:$C$267)*(D221=$D$3:$D$267)*$F$3:$F$267&gt;F221))+1</f>
        <v>14</v>
      </c>
    </row>
    <row r="222" spans="1:8" ht="19.5" customHeight="1">
      <c r="A222" s="4">
        <f t="shared" si="5"/>
        <v>220</v>
      </c>
      <c r="B222" s="4" t="s">
        <v>241</v>
      </c>
      <c r="C222" s="4" t="s">
        <v>226</v>
      </c>
      <c r="D222" s="4" t="s">
        <v>227</v>
      </c>
      <c r="E222" s="4">
        <v>281230002</v>
      </c>
      <c r="F222" s="5">
        <v>107.22</v>
      </c>
      <c r="G222" s="4"/>
      <c r="H222" s="4">
        <f>SUMPRODUCT(--((C222=$C$3:$C$267)*(D222=$D$3:$D$267)*$F$3:$F$267&gt;F222))+1</f>
        <v>15</v>
      </c>
    </row>
    <row r="223" spans="1:8" ht="19.5" customHeight="1">
      <c r="A223" s="4">
        <f t="shared" si="5"/>
        <v>221</v>
      </c>
      <c r="B223" s="4" t="s">
        <v>242</v>
      </c>
      <c r="C223" s="4" t="s">
        <v>226</v>
      </c>
      <c r="D223" s="4" t="s">
        <v>227</v>
      </c>
      <c r="E223" s="4">
        <v>281230121</v>
      </c>
      <c r="F223" s="5">
        <v>105.93</v>
      </c>
      <c r="G223" s="4"/>
      <c r="H223" s="4">
        <f>SUMPRODUCT(--((C223=$C$3:$C$267)*(D223=$D$3:$D$267)*$F$3:$F$267&gt;F223))+1</f>
        <v>16</v>
      </c>
    </row>
    <row r="224" spans="1:8" ht="19.5" customHeight="1">
      <c r="A224" s="4">
        <f t="shared" si="5"/>
        <v>222</v>
      </c>
      <c r="B224" s="4" t="s">
        <v>243</v>
      </c>
      <c r="C224" s="4" t="s">
        <v>226</v>
      </c>
      <c r="D224" s="4" t="s">
        <v>227</v>
      </c>
      <c r="E224" s="4">
        <v>281230111</v>
      </c>
      <c r="F224" s="5">
        <v>105.65</v>
      </c>
      <c r="G224" s="4"/>
      <c r="H224" s="4">
        <f>SUMPRODUCT(--((C224=$C$3:$C$267)*(D224=$D$3:$D$267)*$F$3:$F$267&gt;F224))+1</f>
        <v>17</v>
      </c>
    </row>
    <row r="225" spans="1:8" ht="19.5" customHeight="1">
      <c r="A225" s="4">
        <f t="shared" si="5"/>
        <v>223</v>
      </c>
      <c r="B225" s="4" t="s">
        <v>244</v>
      </c>
      <c r="C225" s="4" t="s">
        <v>226</v>
      </c>
      <c r="D225" s="4" t="s">
        <v>227</v>
      </c>
      <c r="E225" s="4">
        <v>281230148</v>
      </c>
      <c r="F225" s="5">
        <v>105.42</v>
      </c>
      <c r="G225" s="4"/>
      <c r="H225" s="4">
        <f>SUMPRODUCT(--((C225=$C$3:$C$267)*(D225=$D$3:$D$267)*$F$3:$F$267&gt;F225))+1</f>
        <v>18</v>
      </c>
    </row>
    <row r="226" spans="1:8" ht="19.5" customHeight="1">
      <c r="A226" s="4">
        <f t="shared" si="5"/>
        <v>224</v>
      </c>
      <c r="B226" s="4" t="s">
        <v>245</v>
      </c>
      <c r="C226" s="4" t="s">
        <v>226</v>
      </c>
      <c r="D226" s="4" t="s">
        <v>227</v>
      </c>
      <c r="E226" s="4">
        <v>281230108</v>
      </c>
      <c r="F226" s="5">
        <v>104.75</v>
      </c>
      <c r="G226" s="4"/>
      <c r="H226" s="4">
        <f>SUMPRODUCT(--((C226=$C$3:$C$267)*(D226=$D$3:$D$267)*$F$3:$F$267&gt;F226))+1</f>
        <v>19</v>
      </c>
    </row>
    <row r="227" spans="1:8" ht="19.5" customHeight="1">
      <c r="A227" s="4">
        <f t="shared" si="5"/>
        <v>225</v>
      </c>
      <c r="B227" s="4" t="s">
        <v>224</v>
      </c>
      <c r="C227" s="4" t="s">
        <v>226</v>
      </c>
      <c r="D227" s="4" t="s">
        <v>227</v>
      </c>
      <c r="E227" s="4">
        <v>281230072</v>
      </c>
      <c r="F227" s="5">
        <v>104.73</v>
      </c>
      <c r="G227" s="4"/>
      <c r="H227" s="4">
        <f>SUMPRODUCT(--((C227=$C$3:$C$267)*(D227=$D$3:$D$267)*$F$3:$F$267&gt;F227))+1</f>
        <v>20</v>
      </c>
    </row>
    <row r="228" spans="1:8" ht="19.5" customHeight="1">
      <c r="A228" s="4">
        <f t="shared" si="5"/>
        <v>226</v>
      </c>
      <c r="B228" s="4" t="s">
        <v>246</v>
      </c>
      <c r="C228" s="4" t="s">
        <v>226</v>
      </c>
      <c r="D228" s="4" t="s">
        <v>227</v>
      </c>
      <c r="E228" s="4">
        <v>281230063</v>
      </c>
      <c r="F228" s="5">
        <v>103.66</v>
      </c>
      <c r="G228" s="4"/>
      <c r="H228" s="4">
        <f>SUMPRODUCT(--((C228=$C$3:$C$267)*(D228=$D$3:$D$267)*$F$3:$F$267&gt;F228))+1</f>
        <v>21</v>
      </c>
    </row>
    <row r="229" spans="1:8" ht="19.5" customHeight="1">
      <c r="A229" s="4">
        <f t="shared" si="5"/>
        <v>227</v>
      </c>
      <c r="B229" s="4" t="s">
        <v>247</v>
      </c>
      <c r="C229" s="4" t="s">
        <v>226</v>
      </c>
      <c r="D229" s="4" t="s">
        <v>227</v>
      </c>
      <c r="E229" s="4">
        <v>281230124</v>
      </c>
      <c r="F229" s="5">
        <v>100.57</v>
      </c>
      <c r="G229" s="4"/>
      <c r="H229" s="4">
        <f>SUMPRODUCT(--((C229=$C$3:$C$267)*(D229=$D$3:$D$267)*$F$3:$F$267&gt;F229))+1</f>
        <v>22</v>
      </c>
    </row>
    <row r="230" spans="1:8" ht="19.5" customHeight="1">
      <c r="A230" s="4">
        <f t="shared" si="5"/>
        <v>228</v>
      </c>
      <c r="B230" s="4" t="s">
        <v>248</v>
      </c>
      <c r="C230" s="4" t="s">
        <v>226</v>
      </c>
      <c r="D230" s="4" t="s">
        <v>227</v>
      </c>
      <c r="E230" s="4">
        <v>281230162</v>
      </c>
      <c r="F230" s="5">
        <v>97.06</v>
      </c>
      <c r="G230" s="4"/>
      <c r="H230" s="4">
        <f>SUMPRODUCT(--((C230=$C$3:$C$267)*(D230=$D$3:$D$267)*$F$3:$F$267&gt;F230))+1</f>
        <v>23</v>
      </c>
    </row>
    <row r="231" spans="1:8" ht="19.5" customHeight="1">
      <c r="A231" s="4">
        <f t="shared" si="5"/>
        <v>229</v>
      </c>
      <c r="B231" s="4" t="s">
        <v>249</v>
      </c>
      <c r="C231" s="4" t="s">
        <v>226</v>
      </c>
      <c r="D231" s="4" t="s">
        <v>227</v>
      </c>
      <c r="E231" s="4">
        <v>281230003</v>
      </c>
      <c r="F231" s="5">
        <v>0</v>
      </c>
      <c r="G231" s="6" t="s">
        <v>21</v>
      </c>
      <c r="H231" s="4">
        <f>SUMPRODUCT(--((C231=$C$3:$C$267)*(D231=$D$3:$D$267)*$F$3:$F$267&gt;F231))+1</f>
        <v>24</v>
      </c>
    </row>
    <row r="232" spans="1:8" ht="19.5" customHeight="1">
      <c r="A232" s="4">
        <f t="shared" si="5"/>
        <v>230</v>
      </c>
      <c r="B232" s="4" t="s">
        <v>250</v>
      </c>
      <c r="C232" s="4" t="s">
        <v>226</v>
      </c>
      <c r="D232" s="4" t="s">
        <v>227</v>
      </c>
      <c r="E232" s="4">
        <v>281230011</v>
      </c>
      <c r="F232" s="5">
        <v>0</v>
      </c>
      <c r="G232" s="6" t="s">
        <v>21</v>
      </c>
      <c r="H232" s="4">
        <f>SUMPRODUCT(--((C232=$C$3:$C$267)*(D232=$D$3:$D$267)*$F$3:$F$267&gt;F232))+1</f>
        <v>24</v>
      </c>
    </row>
    <row r="233" spans="1:8" ht="19.5" customHeight="1">
      <c r="A233" s="4">
        <f t="shared" si="5"/>
        <v>231</v>
      </c>
      <c r="B233" s="4" t="s">
        <v>251</v>
      </c>
      <c r="C233" s="4" t="s">
        <v>226</v>
      </c>
      <c r="D233" s="4" t="s">
        <v>227</v>
      </c>
      <c r="E233" s="4">
        <v>281230022</v>
      </c>
      <c r="F233" s="5">
        <v>0</v>
      </c>
      <c r="G233" s="6" t="s">
        <v>21</v>
      </c>
      <c r="H233" s="4">
        <f>SUMPRODUCT(--((C233=$C$3:$C$267)*(D233=$D$3:$D$267)*$F$3:$F$267&gt;F233))+1</f>
        <v>24</v>
      </c>
    </row>
    <row r="234" spans="1:8" ht="19.5" customHeight="1">
      <c r="A234" s="4">
        <f t="shared" si="5"/>
        <v>232</v>
      </c>
      <c r="B234" s="4" t="s">
        <v>252</v>
      </c>
      <c r="C234" s="4" t="s">
        <v>226</v>
      </c>
      <c r="D234" s="4" t="s">
        <v>227</v>
      </c>
      <c r="E234" s="4">
        <v>281230029</v>
      </c>
      <c r="F234" s="5">
        <v>0</v>
      </c>
      <c r="G234" s="6" t="s">
        <v>21</v>
      </c>
      <c r="H234" s="4">
        <f>SUMPRODUCT(--((C234=$C$3:$C$267)*(D234=$D$3:$D$267)*$F$3:$F$267&gt;F234))+1</f>
        <v>24</v>
      </c>
    </row>
    <row r="235" spans="1:8" ht="19.5" customHeight="1">
      <c r="A235" s="4">
        <f t="shared" si="5"/>
        <v>233</v>
      </c>
      <c r="B235" s="4" t="s">
        <v>253</v>
      </c>
      <c r="C235" s="4" t="s">
        <v>226</v>
      </c>
      <c r="D235" s="4" t="s">
        <v>227</v>
      </c>
      <c r="E235" s="4">
        <v>281230041</v>
      </c>
      <c r="F235" s="5">
        <v>0</v>
      </c>
      <c r="G235" s="6" t="s">
        <v>21</v>
      </c>
      <c r="H235" s="4">
        <f>SUMPRODUCT(--((C235=$C$3:$C$267)*(D235=$D$3:$D$267)*$F$3:$F$267&gt;F235))+1</f>
        <v>24</v>
      </c>
    </row>
    <row r="236" spans="1:8" ht="19.5" customHeight="1">
      <c r="A236" s="4">
        <f t="shared" si="5"/>
        <v>234</v>
      </c>
      <c r="B236" s="4" t="s">
        <v>254</v>
      </c>
      <c r="C236" s="4" t="s">
        <v>226</v>
      </c>
      <c r="D236" s="4" t="s">
        <v>227</v>
      </c>
      <c r="E236" s="4">
        <v>281230043</v>
      </c>
      <c r="F236" s="5">
        <v>0</v>
      </c>
      <c r="G236" s="6" t="s">
        <v>21</v>
      </c>
      <c r="H236" s="4">
        <f>SUMPRODUCT(--((C236=$C$3:$C$267)*(D236=$D$3:$D$267)*$F$3:$F$267&gt;F236))+1</f>
        <v>24</v>
      </c>
    </row>
    <row r="237" spans="1:8" ht="19.5" customHeight="1">
      <c r="A237" s="4">
        <f t="shared" si="5"/>
        <v>235</v>
      </c>
      <c r="B237" s="4" t="s">
        <v>255</v>
      </c>
      <c r="C237" s="4" t="s">
        <v>226</v>
      </c>
      <c r="D237" s="4" t="s">
        <v>227</v>
      </c>
      <c r="E237" s="4">
        <v>281230057</v>
      </c>
      <c r="F237" s="5">
        <v>0</v>
      </c>
      <c r="G237" s="6" t="s">
        <v>21</v>
      </c>
      <c r="H237" s="4">
        <f>SUMPRODUCT(--((C237=$C$3:$C$267)*(D237=$D$3:$D$267)*$F$3:$F$267&gt;F237))+1</f>
        <v>24</v>
      </c>
    </row>
    <row r="238" spans="1:8" ht="19.5" customHeight="1">
      <c r="A238" s="4">
        <f t="shared" si="5"/>
        <v>236</v>
      </c>
      <c r="B238" s="4" t="s">
        <v>256</v>
      </c>
      <c r="C238" s="4" t="s">
        <v>226</v>
      </c>
      <c r="D238" s="4" t="s">
        <v>227</v>
      </c>
      <c r="E238" s="4">
        <v>281230064</v>
      </c>
      <c r="F238" s="5">
        <v>0</v>
      </c>
      <c r="G238" s="6" t="s">
        <v>21</v>
      </c>
      <c r="H238" s="4">
        <f>SUMPRODUCT(--((C238=$C$3:$C$267)*(D238=$D$3:$D$267)*$F$3:$F$267&gt;F238))+1</f>
        <v>24</v>
      </c>
    </row>
    <row r="239" spans="1:8" ht="19.5" customHeight="1">
      <c r="A239" s="4">
        <f t="shared" si="5"/>
        <v>237</v>
      </c>
      <c r="B239" s="4" t="s">
        <v>257</v>
      </c>
      <c r="C239" s="4" t="s">
        <v>226</v>
      </c>
      <c r="D239" s="4" t="s">
        <v>227</v>
      </c>
      <c r="E239" s="4">
        <v>281230069</v>
      </c>
      <c r="F239" s="5">
        <v>0</v>
      </c>
      <c r="G239" s="6" t="s">
        <v>21</v>
      </c>
      <c r="H239" s="4">
        <f>SUMPRODUCT(--((C239=$C$3:$C$267)*(D239=$D$3:$D$267)*$F$3:$F$267&gt;F239))+1</f>
        <v>24</v>
      </c>
    </row>
    <row r="240" spans="1:8" ht="19.5" customHeight="1">
      <c r="A240" s="4">
        <f t="shared" si="5"/>
        <v>238</v>
      </c>
      <c r="B240" s="4" t="s">
        <v>258</v>
      </c>
      <c r="C240" s="4" t="s">
        <v>226</v>
      </c>
      <c r="D240" s="4" t="s">
        <v>227</v>
      </c>
      <c r="E240" s="4">
        <v>281230088</v>
      </c>
      <c r="F240" s="5">
        <v>0</v>
      </c>
      <c r="G240" s="6" t="s">
        <v>21</v>
      </c>
      <c r="H240" s="4">
        <f>SUMPRODUCT(--((C240=$C$3:$C$267)*(D240=$D$3:$D$267)*$F$3:$F$267&gt;F240))+1</f>
        <v>24</v>
      </c>
    </row>
    <row r="241" spans="1:8" ht="19.5" customHeight="1">
      <c r="A241" s="4">
        <f t="shared" si="5"/>
        <v>239</v>
      </c>
      <c r="B241" s="4" t="s">
        <v>259</v>
      </c>
      <c r="C241" s="4" t="s">
        <v>226</v>
      </c>
      <c r="D241" s="4" t="s">
        <v>227</v>
      </c>
      <c r="E241" s="4">
        <v>281230107</v>
      </c>
      <c r="F241" s="5">
        <v>0</v>
      </c>
      <c r="G241" s="6" t="s">
        <v>21</v>
      </c>
      <c r="H241" s="4">
        <f>SUMPRODUCT(--((C241=$C$3:$C$267)*(D241=$D$3:$D$267)*$F$3:$F$267&gt;F241))+1</f>
        <v>24</v>
      </c>
    </row>
    <row r="242" spans="1:8" ht="19.5" customHeight="1">
      <c r="A242" s="4">
        <f t="shared" si="5"/>
        <v>240</v>
      </c>
      <c r="B242" s="4" t="s">
        <v>260</v>
      </c>
      <c r="C242" s="4" t="s">
        <v>226</v>
      </c>
      <c r="D242" s="4" t="s">
        <v>227</v>
      </c>
      <c r="E242" s="4">
        <v>281230115</v>
      </c>
      <c r="F242" s="5">
        <v>0</v>
      </c>
      <c r="G242" s="6" t="s">
        <v>21</v>
      </c>
      <c r="H242" s="4">
        <f>SUMPRODUCT(--((C242=$C$3:$C$267)*(D242=$D$3:$D$267)*$F$3:$F$267&gt;F242))+1</f>
        <v>24</v>
      </c>
    </row>
    <row r="243" spans="1:8" ht="19.5" customHeight="1">
      <c r="A243" s="4">
        <f t="shared" si="5"/>
        <v>241</v>
      </c>
      <c r="B243" s="4" t="s">
        <v>261</v>
      </c>
      <c r="C243" s="4" t="s">
        <v>226</v>
      </c>
      <c r="D243" s="4" t="s">
        <v>227</v>
      </c>
      <c r="E243" s="4">
        <v>281230117</v>
      </c>
      <c r="F243" s="5">
        <v>0</v>
      </c>
      <c r="G243" s="6" t="s">
        <v>21</v>
      </c>
      <c r="H243" s="4">
        <f>SUMPRODUCT(--((C243=$C$3:$C$267)*(D243=$D$3:$D$267)*$F$3:$F$267&gt;F243))+1</f>
        <v>24</v>
      </c>
    </row>
    <row r="244" spans="1:8" ht="19.5" customHeight="1">
      <c r="A244" s="4">
        <f t="shared" si="5"/>
        <v>242</v>
      </c>
      <c r="B244" s="4" t="s">
        <v>262</v>
      </c>
      <c r="C244" s="4" t="s">
        <v>226</v>
      </c>
      <c r="D244" s="4" t="s">
        <v>227</v>
      </c>
      <c r="E244" s="4">
        <v>281230123</v>
      </c>
      <c r="F244" s="5">
        <v>0</v>
      </c>
      <c r="G244" s="6" t="s">
        <v>21</v>
      </c>
      <c r="H244" s="4">
        <f>SUMPRODUCT(--((C244=$C$3:$C$267)*(D244=$D$3:$D$267)*$F$3:$F$267&gt;F244))+1</f>
        <v>24</v>
      </c>
    </row>
    <row r="245" spans="1:8" ht="19.5" customHeight="1">
      <c r="A245" s="4">
        <f t="shared" si="5"/>
        <v>243</v>
      </c>
      <c r="B245" s="4" t="s">
        <v>263</v>
      </c>
      <c r="C245" s="4" t="s">
        <v>226</v>
      </c>
      <c r="D245" s="4" t="s">
        <v>227</v>
      </c>
      <c r="E245" s="4">
        <v>281230129</v>
      </c>
      <c r="F245" s="5">
        <v>0</v>
      </c>
      <c r="G245" s="6" t="s">
        <v>21</v>
      </c>
      <c r="H245" s="4">
        <f>SUMPRODUCT(--((C245=$C$3:$C$267)*(D245=$D$3:$D$267)*$F$3:$F$267&gt;F245))+1</f>
        <v>24</v>
      </c>
    </row>
    <row r="246" spans="1:8" ht="19.5" customHeight="1">
      <c r="A246" s="4">
        <f t="shared" si="5"/>
        <v>244</v>
      </c>
      <c r="B246" s="4" t="s">
        <v>264</v>
      </c>
      <c r="C246" s="4" t="s">
        <v>226</v>
      </c>
      <c r="D246" s="4" t="s">
        <v>227</v>
      </c>
      <c r="E246" s="4">
        <v>281230134</v>
      </c>
      <c r="F246" s="5">
        <v>0</v>
      </c>
      <c r="G246" s="6" t="s">
        <v>21</v>
      </c>
      <c r="H246" s="4">
        <f>SUMPRODUCT(--((C246=$C$3:$C$267)*(D246=$D$3:$D$267)*$F$3:$F$267&gt;F246))+1</f>
        <v>24</v>
      </c>
    </row>
    <row r="247" spans="1:8" ht="19.5" customHeight="1">
      <c r="A247" s="4">
        <f t="shared" si="5"/>
        <v>245</v>
      </c>
      <c r="B247" s="4" t="s">
        <v>265</v>
      </c>
      <c r="C247" s="4" t="s">
        <v>226</v>
      </c>
      <c r="D247" s="4" t="s">
        <v>227</v>
      </c>
      <c r="E247" s="4">
        <v>281230136</v>
      </c>
      <c r="F247" s="5">
        <v>0</v>
      </c>
      <c r="G247" s="6" t="s">
        <v>21</v>
      </c>
      <c r="H247" s="4">
        <f>SUMPRODUCT(--((C247=$C$3:$C$267)*(D247=$D$3:$D$267)*$F$3:$F$267&gt;F247))+1</f>
        <v>24</v>
      </c>
    </row>
    <row r="248" spans="1:8" ht="19.5" customHeight="1">
      <c r="A248" s="4">
        <f t="shared" si="5"/>
        <v>246</v>
      </c>
      <c r="B248" s="4" t="s">
        <v>200</v>
      </c>
      <c r="C248" s="4" t="s">
        <v>226</v>
      </c>
      <c r="D248" s="4" t="s">
        <v>227</v>
      </c>
      <c r="E248" s="4">
        <v>281230137</v>
      </c>
      <c r="F248" s="5">
        <v>0</v>
      </c>
      <c r="G248" s="6" t="s">
        <v>21</v>
      </c>
      <c r="H248" s="4">
        <f>SUMPRODUCT(--((C248=$C$3:$C$267)*(D248=$D$3:$D$267)*$F$3:$F$267&gt;F248))+1</f>
        <v>24</v>
      </c>
    </row>
    <row r="249" spans="1:8" ht="19.5" customHeight="1">
      <c r="A249" s="4">
        <f t="shared" si="5"/>
        <v>247</v>
      </c>
      <c r="B249" s="4" t="s">
        <v>266</v>
      </c>
      <c r="C249" s="4" t="s">
        <v>226</v>
      </c>
      <c r="D249" s="4" t="s">
        <v>227</v>
      </c>
      <c r="E249" s="4">
        <v>281230139</v>
      </c>
      <c r="F249" s="5">
        <v>0</v>
      </c>
      <c r="G249" s="6" t="s">
        <v>21</v>
      </c>
      <c r="H249" s="4">
        <f>SUMPRODUCT(--((C249=$C$3:$C$267)*(D249=$D$3:$D$267)*$F$3:$F$267&gt;F249))+1</f>
        <v>24</v>
      </c>
    </row>
    <row r="250" spans="1:8" ht="19.5" customHeight="1">
      <c r="A250" s="4">
        <f t="shared" si="5"/>
        <v>248</v>
      </c>
      <c r="B250" s="4" t="s">
        <v>267</v>
      </c>
      <c r="C250" s="4" t="s">
        <v>226</v>
      </c>
      <c r="D250" s="4" t="s">
        <v>227</v>
      </c>
      <c r="E250" s="4">
        <v>281230172</v>
      </c>
      <c r="F250" s="5">
        <v>0</v>
      </c>
      <c r="G250" s="6" t="s">
        <v>21</v>
      </c>
      <c r="H250" s="4">
        <f>SUMPRODUCT(--((C250=$C$3:$C$267)*(D250=$D$3:$D$267)*$F$3:$F$267&gt;F250))+1</f>
        <v>24</v>
      </c>
    </row>
    <row r="251" spans="1:8" ht="19.5" customHeight="1">
      <c r="A251" s="4">
        <f t="shared" si="5"/>
        <v>249</v>
      </c>
      <c r="B251" s="4" t="s">
        <v>195</v>
      </c>
      <c r="C251" s="4" t="s">
        <v>226</v>
      </c>
      <c r="D251" s="4" t="s">
        <v>227</v>
      </c>
      <c r="E251" s="4">
        <v>281230174</v>
      </c>
      <c r="F251" s="5">
        <v>0</v>
      </c>
      <c r="G251" s="6" t="s">
        <v>21</v>
      </c>
      <c r="H251" s="4">
        <f>SUMPRODUCT(--((C251=$C$3:$C$267)*(D251=$D$3:$D$267)*$F$3:$F$267&gt;F251))+1</f>
        <v>24</v>
      </c>
    </row>
    <row r="252" spans="1:8" ht="19.5" customHeight="1">
      <c r="A252" s="4">
        <f t="shared" si="5"/>
        <v>250</v>
      </c>
      <c r="B252" s="4" t="s">
        <v>268</v>
      </c>
      <c r="C252" s="4" t="s">
        <v>226</v>
      </c>
      <c r="D252" s="4" t="s">
        <v>227</v>
      </c>
      <c r="E252" s="4">
        <v>281230188</v>
      </c>
      <c r="F252" s="5">
        <v>0</v>
      </c>
      <c r="G252" s="6" t="s">
        <v>21</v>
      </c>
      <c r="H252" s="4">
        <f>SUMPRODUCT(--((C252=$C$3:$C$267)*(D252=$D$3:$D$267)*$F$3:$F$267&gt;F252))+1</f>
        <v>24</v>
      </c>
    </row>
    <row r="253" spans="1:8" ht="19.5" customHeight="1">
      <c r="A253" s="4">
        <f t="shared" si="5"/>
        <v>251</v>
      </c>
      <c r="B253" s="4" t="s">
        <v>269</v>
      </c>
      <c r="C253" s="4" t="s">
        <v>226</v>
      </c>
      <c r="D253" s="4" t="s">
        <v>227</v>
      </c>
      <c r="E253" s="4">
        <v>281230195</v>
      </c>
      <c r="F253" s="5">
        <v>0</v>
      </c>
      <c r="G253" s="6" t="s">
        <v>21</v>
      </c>
      <c r="H253" s="4">
        <f>SUMPRODUCT(--((C253=$C$3:$C$267)*(D253=$D$3:$D$267)*$F$3:$F$267&gt;F253))+1</f>
        <v>24</v>
      </c>
    </row>
    <row r="254" spans="1:8" ht="19.5" customHeight="1">
      <c r="A254" s="4">
        <f t="shared" si="5"/>
        <v>252</v>
      </c>
      <c r="B254" s="4" t="s">
        <v>270</v>
      </c>
      <c r="C254" s="4" t="s">
        <v>226</v>
      </c>
      <c r="D254" s="4" t="s">
        <v>227</v>
      </c>
      <c r="E254" s="4">
        <v>281230202</v>
      </c>
      <c r="F254" s="5">
        <v>0</v>
      </c>
      <c r="G254" s="6" t="s">
        <v>21</v>
      </c>
      <c r="H254" s="4">
        <f>SUMPRODUCT(--((C254=$C$3:$C$267)*(D254=$D$3:$D$267)*$F$3:$F$267&gt;F254))+1</f>
        <v>24</v>
      </c>
    </row>
    <row r="255" spans="1:8" ht="19.5" customHeight="1">
      <c r="A255" s="4">
        <f t="shared" si="5"/>
        <v>253</v>
      </c>
      <c r="B255" s="4" t="s">
        <v>271</v>
      </c>
      <c r="C255" s="4" t="s">
        <v>226</v>
      </c>
      <c r="D255" s="4" t="s">
        <v>227</v>
      </c>
      <c r="E255" s="4">
        <v>281230204</v>
      </c>
      <c r="F255" s="5">
        <v>0</v>
      </c>
      <c r="G255" s="6" t="s">
        <v>21</v>
      </c>
      <c r="H255" s="4">
        <f>SUMPRODUCT(--((C255=$C$3:$C$267)*(D255=$D$3:$D$267)*$F$3:$F$267&gt;F255))+1</f>
        <v>24</v>
      </c>
    </row>
    <row r="256" spans="1:8" ht="19.5" customHeight="1">
      <c r="A256" s="4">
        <f t="shared" si="5"/>
        <v>254</v>
      </c>
      <c r="B256" s="4" t="s">
        <v>272</v>
      </c>
      <c r="C256" s="4" t="s">
        <v>226</v>
      </c>
      <c r="D256" s="4" t="s">
        <v>227</v>
      </c>
      <c r="E256" s="4">
        <v>281230223</v>
      </c>
      <c r="F256" s="5">
        <v>0</v>
      </c>
      <c r="G256" s="6" t="s">
        <v>21</v>
      </c>
      <c r="H256" s="4">
        <f>SUMPRODUCT(--((C256=$C$3:$C$267)*(D256=$D$3:$D$267)*$F$3:$F$267&gt;F256))+1</f>
        <v>24</v>
      </c>
    </row>
    <row r="257" spans="1:8" ht="19.5" customHeight="1">
      <c r="A257" s="4">
        <f t="shared" si="5"/>
        <v>255</v>
      </c>
      <c r="B257" s="4" t="s">
        <v>273</v>
      </c>
      <c r="C257" s="4" t="s">
        <v>226</v>
      </c>
      <c r="D257" s="4" t="s">
        <v>227</v>
      </c>
      <c r="E257" s="4">
        <v>281230230</v>
      </c>
      <c r="F257" s="5">
        <v>0</v>
      </c>
      <c r="G257" s="6" t="s">
        <v>21</v>
      </c>
      <c r="H257" s="4">
        <f>SUMPRODUCT(--((C257=$C$3:$C$267)*(D257=$D$3:$D$267)*$F$3:$F$267&gt;F257))+1</f>
        <v>24</v>
      </c>
    </row>
    <row r="258" spans="1:8" ht="19.5" customHeight="1">
      <c r="A258" s="4">
        <f t="shared" si="5"/>
        <v>256</v>
      </c>
      <c r="B258" s="4" t="s">
        <v>274</v>
      </c>
      <c r="C258" s="4" t="s">
        <v>226</v>
      </c>
      <c r="D258" s="4" t="s">
        <v>227</v>
      </c>
      <c r="E258" s="4">
        <v>281230231</v>
      </c>
      <c r="F258" s="5">
        <v>0</v>
      </c>
      <c r="G258" s="6" t="s">
        <v>21</v>
      </c>
      <c r="H258" s="4">
        <f>SUMPRODUCT(--((C258=$C$3:$C$267)*(D258=$D$3:$D$267)*$F$3:$F$267&gt;F258))+1</f>
        <v>24</v>
      </c>
    </row>
    <row r="259" spans="1:8" ht="19.5" customHeight="1">
      <c r="A259" s="4">
        <f aca="true" t="shared" si="6" ref="A259:A267">ROW()-2</f>
        <v>257</v>
      </c>
      <c r="B259" s="4" t="s">
        <v>275</v>
      </c>
      <c r="C259" s="4" t="s">
        <v>226</v>
      </c>
      <c r="D259" s="4" t="s">
        <v>227</v>
      </c>
      <c r="E259" s="4">
        <v>281230234</v>
      </c>
      <c r="F259" s="5">
        <v>0</v>
      </c>
      <c r="G259" s="6" t="s">
        <v>21</v>
      </c>
      <c r="H259" s="4">
        <f>SUMPRODUCT(--((C259=$C$3:$C$267)*(D259=$D$3:$D$267)*$F$3:$F$267&gt;F259))+1</f>
        <v>24</v>
      </c>
    </row>
    <row r="260" spans="1:8" ht="19.5" customHeight="1">
      <c r="A260" s="4">
        <f t="shared" si="6"/>
        <v>258</v>
      </c>
      <c r="B260" s="4" t="s">
        <v>276</v>
      </c>
      <c r="C260" s="4" t="s">
        <v>226</v>
      </c>
      <c r="D260" s="4" t="s">
        <v>227</v>
      </c>
      <c r="E260" s="4">
        <v>281230237</v>
      </c>
      <c r="F260" s="5">
        <v>0</v>
      </c>
      <c r="G260" s="6" t="s">
        <v>21</v>
      </c>
      <c r="H260" s="4">
        <f>SUMPRODUCT(--((C260=$C$3:$C$267)*(D260=$D$3:$D$267)*$F$3:$F$267&gt;F260))+1</f>
        <v>24</v>
      </c>
    </row>
    <row r="261" spans="1:8" ht="19.5" customHeight="1">
      <c r="A261" s="4">
        <f t="shared" si="6"/>
        <v>259</v>
      </c>
      <c r="B261" s="4" t="s">
        <v>277</v>
      </c>
      <c r="C261" s="4" t="s">
        <v>226</v>
      </c>
      <c r="D261" s="4" t="s">
        <v>227</v>
      </c>
      <c r="E261" s="4">
        <v>281230241</v>
      </c>
      <c r="F261" s="5">
        <v>0</v>
      </c>
      <c r="G261" s="6" t="s">
        <v>21</v>
      </c>
      <c r="H261" s="4">
        <f>SUMPRODUCT(--((C261=$C$3:$C$267)*(D261=$D$3:$D$267)*$F$3:$F$267&gt;F261))+1</f>
        <v>24</v>
      </c>
    </row>
    <row r="262" spans="1:8" ht="19.5" customHeight="1">
      <c r="A262" s="4">
        <f t="shared" si="6"/>
        <v>260</v>
      </c>
      <c r="B262" s="4" t="s">
        <v>278</v>
      </c>
      <c r="C262" s="4" t="s">
        <v>226</v>
      </c>
      <c r="D262" s="4" t="s">
        <v>227</v>
      </c>
      <c r="E262" s="4">
        <v>281230243</v>
      </c>
      <c r="F262" s="5">
        <v>0</v>
      </c>
      <c r="G262" s="6" t="s">
        <v>21</v>
      </c>
      <c r="H262" s="4">
        <f>SUMPRODUCT(--((C262=$C$3:$C$267)*(D262=$D$3:$D$267)*$F$3:$F$267&gt;F262))+1</f>
        <v>24</v>
      </c>
    </row>
    <row r="263" spans="1:8" ht="19.5" customHeight="1">
      <c r="A263" s="4">
        <f t="shared" si="6"/>
        <v>261</v>
      </c>
      <c r="B263" s="4" t="s">
        <v>279</v>
      </c>
      <c r="C263" s="4" t="s">
        <v>226</v>
      </c>
      <c r="D263" s="4" t="s">
        <v>227</v>
      </c>
      <c r="E263" s="4">
        <v>281230252</v>
      </c>
      <c r="F263" s="5">
        <v>0</v>
      </c>
      <c r="G263" s="6" t="s">
        <v>21</v>
      </c>
      <c r="H263" s="4">
        <f>SUMPRODUCT(--((C263=$C$3:$C$267)*(D263=$D$3:$D$267)*$F$3:$F$267&gt;F263))+1</f>
        <v>24</v>
      </c>
    </row>
    <row r="264" spans="1:8" ht="19.5" customHeight="1">
      <c r="A264" s="4">
        <f t="shared" si="6"/>
        <v>262</v>
      </c>
      <c r="B264" s="4" t="s">
        <v>280</v>
      </c>
      <c r="C264" s="4" t="s">
        <v>226</v>
      </c>
      <c r="D264" s="4" t="s">
        <v>227</v>
      </c>
      <c r="E264" s="4">
        <v>281230258</v>
      </c>
      <c r="F264" s="5">
        <v>0</v>
      </c>
      <c r="G264" s="6" t="s">
        <v>21</v>
      </c>
      <c r="H264" s="4">
        <f>SUMPRODUCT(--((C264=$C$3:$C$267)*(D264=$D$3:$D$267)*$F$3:$F$267&gt;F264))+1</f>
        <v>24</v>
      </c>
    </row>
    <row r="265" spans="1:8" ht="19.5" customHeight="1">
      <c r="A265" s="4">
        <f t="shared" si="6"/>
        <v>263</v>
      </c>
      <c r="B265" s="4" t="s">
        <v>281</v>
      </c>
      <c r="C265" s="4" t="s">
        <v>226</v>
      </c>
      <c r="D265" s="4" t="s">
        <v>227</v>
      </c>
      <c r="E265" s="4">
        <v>281230259</v>
      </c>
      <c r="F265" s="5">
        <v>0</v>
      </c>
      <c r="G265" s="6" t="s">
        <v>21</v>
      </c>
      <c r="H265" s="4">
        <f>SUMPRODUCT(--((C265=$C$3:$C$267)*(D265=$D$3:$D$267)*$F$3:$F$267&gt;F265))+1</f>
        <v>24</v>
      </c>
    </row>
    <row r="266" spans="1:8" ht="19.5" customHeight="1">
      <c r="A266" s="4">
        <f t="shared" si="6"/>
        <v>264</v>
      </c>
      <c r="B266" s="4" t="s">
        <v>282</v>
      </c>
      <c r="C266" s="4" t="s">
        <v>226</v>
      </c>
      <c r="D266" s="4" t="s">
        <v>227</v>
      </c>
      <c r="E266" s="4">
        <v>281230264</v>
      </c>
      <c r="F266" s="5">
        <v>0</v>
      </c>
      <c r="G266" s="6" t="s">
        <v>21</v>
      </c>
      <c r="H266" s="4">
        <f>SUMPRODUCT(--((C266=$C$3:$C$267)*(D266=$D$3:$D$267)*$F$3:$F$267&gt;F266))+1</f>
        <v>24</v>
      </c>
    </row>
    <row r="267" spans="1:8" ht="19.5" customHeight="1">
      <c r="A267" s="4">
        <f t="shared" si="6"/>
        <v>265</v>
      </c>
      <c r="B267" s="4" t="s">
        <v>283</v>
      </c>
      <c r="C267" s="4" t="s">
        <v>226</v>
      </c>
      <c r="D267" s="4" t="s">
        <v>227</v>
      </c>
      <c r="E267" s="4">
        <v>281230265</v>
      </c>
      <c r="F267" s="5">
        <v>0</v>
      </c>
      <c r="G267" s="6" t="s">
        <v>21</v>
      </c>
      <c r="H267" s="4">
        <f>SUMPRODUCT(--((C267=$C$3:$C$267)*(D267=$D$3:$D$267)*$F$3:$F$267&gt;F267))+1</f>
        <v>24</v>
      </c>
    </row>
  </sheetData>
  <sheetProtection/>
  <mergeCells count="1">
    <mergeCell ref="A1:H1"/>
  </mergeCell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2023-04-19T07:26:49Z</cp:lastPrinted>
  <dcterms:created xsi:type="dcterms:W3CDTF">2023-04-03T02:57:00Z</dcterms:created>
  <dcterms:modified xsi:type="dcterms:W3CDTF">2023-04-20T05:37:26Z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215E3EBBAC33484BAD476C13EB281835_13</vt:lpwstr>
  </property>
  <property fmtid="{D5CDD505-2E9C-101B-9397-08002B2CF9AE}" pid="4" name="KSOProductBuildV">
    <vt:lpwstr>2052-11.1.0.14036</vt:lpwstr>
  </property>
</Properties>
</file>