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Sheet1!$A$1:$O$32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<sst xmlns="http://schemas.openxmlformats.org/spreadsheetml/2006/main" count="118" uniqueCount="66">
  <si>
    <t xml:space="preserve">贵阳市林业局局属事业单位2021年公开招聘工作人员面试成绩公布名单 </t>
  </si>
  <si>
    <t>序号</t>
  </si>
  <si>
    <t>姓名</t>
  </si>
  <si>
    <t>报考单位及代码</t>
  </si>
  <si>
    <t>报考岗位及代码</t>
  </si>
  <si>
    <t xml:space="preserve">笔试成绩 </t>
  </si>
  <si>
    <t>笔试成绩100分制</t>
  </si>
  <si>
    <t>笔试成绩30%</t>
  </si>
  <si>
    <t>专业测试100制成绩</t>
  </si>
  <si>
    <t>专业测试40%</t>
  </si>
  <si>
    <t>笔试+专业测试</t>
  </si>
  <si>
    <t>面试百分制</t>
  </si>
  <si>
    <t>面试成绩30%</t>
  </si>
  <si>
    <t>总成绩</t>
  </si>
  <si>
    <t>排名</t>
  </si>
  <si>
    <t>是否进入体检</t>
  </si>
  <si>
    <t>吴冰鑫</t>
  </si>
  <si>
    <t>贵阳阿哈湖国家湿地公园管理处15201035</t>
  </si>
  <si>
    <t>专业技术岗位10110003501</t>
  </si>
  <si>
    <t>是</t>
  </si>
  <si>
    <t>周维娜</t>
  </si>
  <si>
    <t>高国庆</t>
  </si>
  <si>
    <t>自动放弃</t>
  </si>
  <si>
    <t>程绍亮</t>
  </si>
  <si>
    <t>贵阳阿哈湖国家湿地公园管理处15201036</t>
  </si>
  <si>
    <t>专业技术岗位10110003502</t>
  </si>
  <si>
    <t>付梅</t>
  </si>
  <si>
    <t>霍成成</t>
  </si>
  <si>
    <t>朱峻锋</t>
  </si>
  <si>
    <t>贵阳市林业产业发展中心15201031</t>
  </si>
  <si>
    <t>专业技术岗位10110003101</t>
  </si>
  <si>
    <t>李莲欣</t>
  </si>
  <si>
    <t>邹尧</t>
  </si>
  <si>
    <t>张静静</t>
  </si>
  <si>
    <t>贵阳市顺海国有林场15201032</t>
  </si>
  <si>
    <t>专业技术岗位10110003201</t>
  </si>
  <si>
    <t>肖顺强</t>
  </si>
  <si>
    <t>邓珊伶</t>
  </si>
  <si>
    <t>贵阳市长坡岭国有林场15201029</t>
  </si>
  <si>
    <t>专业技术岗位10110002901</t>
  </si>
  <si>
    <t>李朝阳</t>
  </si>
  <si>
    <t>敖鹏</t>
  </si>
  <si>
    <t>田艳</t>
  </si>
  <si>
    <t>专业技术岗位10110002902</t>
  </si>
  <si>
    <t>王俞岑</t>
  </si>
  <si>
    <t>陈倩</t>
  </si>
  <si>
    <t>陈钰杰</t>
  </si>
  <si>
    <t>贵阳市林业有害生物防治检疫站15201030</t>
  </si>
  <si>
    <t>专业技术岗位10110003001</t>
  </si>
  <si>
    <t>曹蓉</t>
  </si>
  <si>
    <t>李维维</t>
  </si>
  <si>
    <t>文芋入</t>
  </si>
  <si>
    <t>贵阳市退耕还林工程服务中心15201033</t>
  </si>
  <si>
    <t>专业技术岗位10110003301</t>
  </si>
  <si>
    <t>李勋</t>
  </si>
  <si>
    <t>范洋</t>
  </si>
  <si>
    <t>龙省西</t>
  </si>
  <si>
    <t>贵阳市林草资源监测中心15201034</t>
  </si>
  <si>
    <t>专业技术岗位10110003401</t>
  </si>
  <si>
    <t>廖慧智</t>
  </si>
  <si>
    <t>周鑫</t>
  </si>
  <si>
    <t>谭元毅</t>
  </si>
  <si>
    <t>陈兴敏</t>
  </si>
  <si>
    <t>专业技术岗位10110003402</t>
  </si>
  <si>
    <t>邓雅天</t>
  </si>
  <si>
    <t>陈灿辉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</si>
</sst>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0"/>
      <name val="Arial"/>
      <charset val="0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Arial"/>
      <charset val="0"/>
    </font>
    <font>
      <b/>
      <sz val="12"/>
      <color theme="1"/>
      <name val="宋体"/>
      <charset val="134"/>
    </font>
    <font>
      <b/>
      <sz val="12"/>
      <color theme="1"/>
      <name val="宋体"/>
      <charset val="0"/>
    </font>
    <font>
      <sz val="12"/>
      <color theme="1"/>
      <name val="宋体"/>
      <charset val="0"/>
    </font>
    <font>
      <b/>
      <sz val="10"/>
      <name val="宋体"/>
      <charset val="0"/>
    </font>
    <font>
      <b/>
      <sz val="11"/>
      <name val="宋体"/>
      <charset val="134"/>
      <scheme val="minor"/>
    </font>
    <font>
      <sz val="10"/>
      <name val="宋体"/>
      <charset val="0"/>
    </font>
    <font>
      <sz val="10"/>
      <color rgb="FFFF0000"/>
      <name val="宋体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0" fontId="8" fillId="0" borderId="6" xfId="49" applyFont="1" applyFill="1" applyBorder="1" applyAlignment="1">
      <alignment horizontal="center" vertical="center" wrapText="1"/>
    </xf>
    <xf numFmtId="0" fontId="8" fillId="0" borderId="9" xfId="49" applyFont="1" applyFill="1" applyBorder="1" applyAlignment="1">
      <alignment horizontal="center" vertical="center" wrapText="1"/>
    </xf>
    <xf numFmtId="49" fontId="10" fillId="0" borderId="4" xfId="49" applyNumberFormat="1" applyFont="1" applyFill="1" applyBorder="1" applyAlignment="1">
      <alignment horizontal="center" vertical="center" wrapText="1"/>
    </xf>
    <xf numFmtId="49" fontId="8" fillId="0" borderId="6" xfId="49" applyNumberFormat="1" applyFont="1" applyFill="1" applyBorder="1" applyAlignment="1">
      <alignment horizontal="center" vertical="center" wrapText="1"/>
    </xf>
    <xf numFmtId="49" fontId="8" fillId="0" borderId="9" xfId="49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177" fontId="6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16" fillId="0" borderId="9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A1" sqref="A1:O1"/>
    </sheetView>
  </sheetViews>
  <sheetFormatPr defaultColWidth="9" defaultRowHeight="13.5"/>
  <cols>
    <col min="1" max="1" width="3.75" customWidth="1"/>
    <col min="2" max="2" width="9.25" customWidth="1"/>
    <col min="3" max="3" width="30.875" customWidth="1"/>
    <col min="4" max="4" width="24.625" customWidth="1"/>
    <col min="5" max="5" width="7" customWidth="1"/>
    <col min="6" max="6" width="7.875" customWidth="1"/>
    <col min="7" max="7" width="7" customWidth="1"/>
    <col min="8" max="8" width="9" customWidth="1"/>
    <col min="9" max="9" width="13.375" customWidth="1"/>
    <col min="10" max="10" width="6.5" customWidth="1"/>
    <col min="11" max="11" width="8.375" style="3" customWidth="1"/>
    <col min="12" max="12" width="8"/>
  </cols>
  <sheetData>
    <row r="1" ht="59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42" customHeight="1" spans="1: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45" t="s">
        <v>9</v>
      </c>
      <c r="J2" s="45" t="s">
        <v>10</v>
      </c>
      <c r="K2" s="46" t="s">
        <v>11</v>
      </c>
      <c r="L2" s="45" t="s">
        <v>12</v>
      </c>
      <c r="M2" s="47" t="s">
        <v>13</v>
      </c>
      <c r="N2" s="47" t="s">
        <v>14</v>
      </c>
      <c r="O2" s="48" t="s">
        <v>15</v>
      </c>
    </row>
    <row r="3" s="1" customFormat="1" ht="30" customHeight="1" spans="1:15">
      <c r="A3" s="8">
        <v>1</v>
      </c>
      <c r="B3" s="9" t="s">
        <v>16</v>
      </c>
      <c r="C3" s="9" t="s">
        <v>17</v>
      </c>
      <c r="D3" s="10" t="s">
        <v>18</v>
      </c>
      <c r="E3" s="9">
        <v>194.5</v>
      </c>
      <c r="F3" s="11">
        <v>64.83</v>
      </c>
      <c r="G3" s="11">
        <v>19.45</v>
      </c>
      <c r="H3" s="12">
        <v>69</v>
      </c>
      <c r="I3" s="11">
        <v>27.6</v>
      </c>
      <c r="J3" s="11">
        <v>47.05</v>
      </c>
      <c r="K3" s="49">
        <v>81.8</v>
      </c>
      <c r="L3" s="50">
        <f>ROUND(K3*0.3,2)</f>
        <v>24.54</v>
      </c>
      <c r="M3" s="51">
        <f>G3+I3+L3</f>
        <v>71.59</v>
      </c>
      <c r="N3" s="51">
        <v>1</v>
      </c>
      <c r="O3" s="51" t="s">
        <v>19</v>
      </c>
    </row>
    <row r="4" ht="30" customHeight="1" spans="1:15">
      <c r="A4" s="13">
        <v>2</v>
      </c>
      <c r="B4" s="14" t="s">
        <v>20</v>
      </c>
      <c r="C4" s="14" t="s">
        <v>17</v>
      </c>
      <c r="D4" s="15" t="s">
        <v>18</v>
      </c>
      <c r="E4" s="14">
        <v>201</v>
      </c>
      <c r="F4" s="16">
        <v>67</v>
      </c>
      <c r="G4" s="16">
        <v>20.1</v>
      </c>
      <c r="H4" s="17">
        <v>62</v>
      </c>
      <c r="I4" s="16">
        <v>24.8</v>
      </c>
      <c r="J4" s="16">
        <v>44.9</v>
      </c>
      <c r="K4" s="52">
        <v>77.2</v>
      </c>
      <c r="L4" s="53">
        <f>ROUND(K4*0.3,2)</f>
        <v>23.16</v>
      </c>
      <c r="M4" s="54">
        <f>G4+I4+L4</f>
        <v>68.06</v>
      </c>
      <c r="N4" s="54">
        <v>2</v>
      </c>
      <c r="O4" s="54"/>
    </row>
    <row r="5" ht="30" customHeight="1" spans="1:15">
      <c r="A5" s="18">
        <v>3</v>
      </c>
      <c r="B5" s="19" t="s">
        <v>21</v>
      </c>
      <c r="C5" s="19" t="s">
        <v>17</v>
      </c>
      <c r="D5" s="20" t="s">
        <v>18</v>
      </c>
      <c r="E5" s="19">
        <v>212.5</v>
      </c>
      <c r="F5" s="21">
        <v>70.83</v>
      </c>
      <c r="G5" s="21">
        <v>21.25</v>
      </c>
      <c r="H5" s="22">
        <v>64</v>
      </c>
      <c r="I5" s="21">
        <v>25.6</v>
      </c>
      <c r="J5" s="21">
        <v>46.85</v>
      </c>
      <c r="K5" s="55" t="s">
        <v>22</v>
      </c>
      <c r="L5" s="56"/>
      <c r="M5" s="57"/>
      <c r="N5" s="57"/>
      <c r="O5" s="57"/>
    </row>
    <row r="6" s="2" customFormat="1" ht="30" customHeight="1" spans="1:15">
      <c r="A6" s="8">
        <v>4</v>
      </c>
      <c r="B6" s="23" t="s">
        <v>23</v>
      </c>
      <c r="C6" s="23" t="s">
        <v>24</v>
      </c>
      <c r="D6" s="24" t="s">
        <v>25</v>
      </c>
      <c r="E6" s="25">
        <v>216.5</v>
      </c>
      <c r="F6" s="11">
        <v>72.17</v>
      </c>
      <c r="G6" s="11">
        <v>21.65</v>
      </c>
      <c r="H6" s="12">
        <v>77</v>
      </c>
      <c r="I6" s="11">
        <v>30.8</v>
      </c>
      <c r="J6" s="11">
        <v>52.45</v>
      </c>
      <c r="K6" s="49">
        <v>81.4</v>
      </c>
      <c r="L6" s="50">
        <f t="shared" ref="L6:L18" si="0">ROUND(K6*0.3,2)</f>
        <v>24.42</v>
      </c>
      <c r="M6" s="58">
        <f t="shared" ref="M6:M18" si="1">G6+I6+L6</f>
        <v>76.87</v>
      </c>
      <c r="N6" s="58">
        <v>1</v>
      </c>
      <c r="O6" s="58" t="s">
        <v>19</v>
      </c>
    </row>
    <row r="7" ht="30" customHeight="1" spans="1:15">
      <c r="A7" s="13">
        <v>5</v>
      </c>
      <c r="B7" s="14" t="s">
        <v>26</v>
      </c>
      <c r="C7" s="14" t="s">
        <v>24</v>
      </c>
      <c r="D7" s="15" t="s">
        <v>25</v>
      </c>
      <c r="E7" s="26">
        <v>194</v>
      </c>
      <c r="F7" s="16">
        <v>64.67</v>
      </c>
      <c r="G7" s="16">
        <v>19.4</v>
      </c>
      <c r="H7" s="17">
        <v>79</v>
      </c>
      <c r="I7" s="16">
        <v>31.6</v>
      </c>
      <c r="J7" s="16">
        <v>51</v>
      </c>
      <c r="K7" s="52">
        <v>72.4</v>
      </c>
      <c r="L7" s="53">
        <f t="shared" si="0"/>
        <v>21.72</v>
      </c>
      <c r="M7" s="54">
        <f t="shared" si="1"/>
        <v>72.72</v>
      </c>
      <c r="N7" s="54">
        <v>2</v>
      </c>
      <c r="O7" s="54"/>
    </row>
    <row r="8" ht="30" customHeight="1" spans="1:15">
      <c r="A8" s="18">
        <v>6</v>
      </c>
      <c r="B8" s="19" t="s">
        <v>27</v>
      </c>
      <c r="C8" s="19" t="s">
        <v>24</v>
      </c>
      <c r="D8" s="20" t="s">
        <v>25</v>
      </c>
      <c r="E8" s="27">
        <v>198</v>
      </c>
      <c r="F8" s="21">
        <v>66</v>
      </c>
      <c r="G8" s="21">
        <v>19.8</v>
      </c>
      <c r="H8" s="22">
        <v>60</v>
      </c>
      <c r="I8" s="21">
        <v>24</v>
      </c>
      <c r="J8" s="21">
        <v>43.8</v>
      </c>
      <c r="K8" s="59">
        <v>77.8</v>
      </c>
      <c r="L8" s="56">
        <f t="shared" si="0"/>
        <v>23.34</v>
      </c>
      <c r="M8" s="57">
        <f t="shared" si="1"/>
        <v>67.14</v>
      </c>
      <c r="N8" s="57">
        <v>3</v>
      </c>
      <c r="O8" s="57"/>
    </row>
    <row r="9" s="2" customFormat="1" ht="30" customHeight="1" spans="1:15">
      <c r="A9" s="8">
        <v>7</v>
      </c>
      <c r="B9" s="23" t="s">
        <v>28</v>
      </c>
      <c r="C9" s="28" t="s">
        <v>29</v>
      </c>
      <c r="D9" s="23" t="s">
        <v>30</v>
      </c>
      <c r="E9" s="28">
        <v>218.5</v>
      </c>
      <c r="F9" s="11">
        <v>72.83</v>
      </c>
      <c r="G9" s="11">
        <v>21.85</v>
      </c>
      <c r="H9" s="12">
        <v>62</v>
      </c>
      <c r="I9" s="11">
        <v>24.8</v>
      </c>
      <c r="J9" s="11">
        <v>46.65</v>
      </c>
      <c r="K9" s="49">
        <v>81.8</v>
      </c>
      <c r="L9" s="50">
        <f t="shared" si="0"/>
        <v>24.54</v>
      </c>
      <c r="M9" s="58">
        <f t="shared" si="1"/>
        <v>71.19</v>
      </c>
      <c r="N9" s="58">
        <v>1</v>
      </c>
      <c r="O9" s="58" t="s">
        <v>19</v>
      </c>
    </row>
    <row r="10" ht="30" customHeight="1" spans="1:15">
      <c r="A10" s="13">
        <v>8</v>
      </c>
      <c r="B10" s="14" t="s">
        <v>31</v>
      </c>
      <c r="C10" s="29" t="s">
        <v>29</v>
      </c>
      <c r="D10" s="14" t="s">
        <v>30</v>
      </c>
      <c r="E10" s="29">
        <v>199.5</v>
      </c>
      <c r="F10" s="16">
        <v>66.5</v>
      </c>
      <c r="G10" s="16">
        <v>19.95</v>
      </c>
      <c r="H10" s="17">
        <v>66</v>
      </c>
      <c r="I10" s="16">
        <v>26.4</v>
      </c>
      <c r="J10" s="16">
        <v>46.35</v>
      </c>
      <c r="K10" s="52">
        <v>77.2</v>
      </c>
      <c r="L10" s="53">
        <f t="shared" si="0"/>
        <v>23.16</v>
      </c>
      <c r="M10" s="54">
        <f t="shared" si="1"/>
        <v>69.51</v>
      </c>
      <c r="N10" s="54">
        <v>2</v>
      </c>
      <c r="O10" s="54"/>
    </row>
    <row r="11" ht="30" customHeight="1" spans="1:15">
      <c r="A11" s="30">
        <v>9</v>
      </c>
      <c r="B11" s="31" t="s">
        <v>32</v>
      </c>
      <c r="C11" s="32" t="s">
        <v>29</v>
      </c>
      <c r="D11" s="31" t="s">
        <v>30</v>
      </c>
      <c r="E11" s="32">
        <v>206.5</v>
      </c>
      <c r="F11" s="33">
        <v>68.83</v>
      </c>
      <c r="G11" s="33">
        <v>20.65</v>
      </c>
      <c r="H11" s="34">
        <v>65</v>
      </c>
      <c r="I11" s="33">
        <v>26</v>
      </c>
      <c r="J11" s="33">
        <v>46.65</v>
      </c>
      <c r="K11" s="60">
        <v>73</v>
      </c>
      <c r="L11" s="61">
        <f t="shared" si="0"/>
        <v>21.9</v>
      </c>
      <c r="M11" s="62">
        <f t="shared" si="1"/>
        <v>68.55</v>
      </c>
      <c r="N11" s="62">
        <v>3</v>
      </c>
      <c r="O11" s="62"/>
    </row>
    <row r="12" ht="30" customHeight="1" spans="1:15">
      <c r="A12" s="8">
        <v>10</v>
      </c>
      <c r="B12" s="23" t="s">
        <v>33</v>
      </c>
      <c r="C12" s="24" t="s">
        <v>34</v>
      </c>
      <c r="D12" s="9" t="s">
        <v>35</v>
      </c>
      <c r="E12" s="25">
        <v>201</v>
      </c>
      <c r="F12" s="11">
        <v>67</v>
      </c>
      <c r="G12" s="11">
        <v>20.1</v>
      </c>
      <c r="H12" s="12">
        <v>67</v>
      </c>
      <c r="I12" s="11">
        <v>26.8</v>
      </c>
      <c r="J12" s="11">
        <v>46.9</v>
      </c>
      <c r="K12" s="49">
        <v>80.6</v>
      </c>
      <c r="L12" s="50">
        <f t="shared" si="0"/>
        <v>24.18</v>
      </c>
      <c r="M12" s="58">
        <f t="shared" si="1"/>
        <v>71.08</v>
      </c>
      <c r="N12" s="58">
        <v>1</v>
      </c>
      <c r="O12" s="58" t="s">
        <v>19</v>
      </c>
    </row>
    <row r="13" ht="30" customHeight="1" spans="1:15">
      <c r="A13" s="30">
        <v>11</v>
      </c>
      <c r="B13" s="31" t="s">
        <v>36</v>
      </c>
      <c r="C13" s="35" t="s">
        <v>34</v>
      </c>
      <c r="D13" s="36" t="s">
        <v>35</v>
      </c>
      <c r="E13" s="37">
        <v>200</v>
      </c>
      <c r="F13" s="33">
        <v>66.67</v>
      </c>
      <c r="G13" s="33">
        <v>20</v>
      </c>
      <c r="H13" s="34">
        <v>68</v>
      </c>
      <c r="I13" s="33">
        <v>27.2</v>
      </c>
      <c r="J13" s="33">
        <v>47.2</v>
      </c>
      <c r="K13" s="60">
        <v>76.4</v>
      </c>
      <c r="L13" s="61">
        <f t="shared" si="0"/>
        <v>22.92</v>
      </c>
      <c r="M13" s="62">
        <f t="shared" si="1"/>
        <v>70.12</v>
      </c>
      <c r="N13" s="62">
        <v>2</v>
      </c>
      <c r="O13" s="62"/>
    </row>
    <row r="14" s="2" customFormat="1" ht="30" customHeight="1" spans="1:15">
      <c r="A14" s="8">
        <v>12</v>
      </c>
      <c r="B14" s="9" t="s">
        <v>37</v>
      </c>
      <c r="C14" s="9" t="s">
        <v>38</v>
      </c>
      <c r="D14" s="9" t="s">
        <v>39</v>
      </c>
      <c r="E14" s="25">
        <v>207</v>
      </c>
      <c r="F14" s="11">
        <v>69</v>
      </c>
      <c r="G14" s="11">
        <v>20.7</v>
      </c>
      <c r="H14" s="12">
        <v>62</v>
      </c>
      <c r="I14" s="11">
        <v>24.8</v>
      </c>
      <c r="J14" s="11">
        <v>45.5</v>
      </c>
      <c r="K14" s="49">
        <v>83.6</v>
      </c>
      <c r="L14" s="50">
        <f t="shared" si="0"/>
        <v>25.08</v>
      </c>
      <c r="M14" s="58">
        <f t="shared" si="1"/>
        <v>70.58</v>
      </c>
      <c r="N14" s="58">
        <v>1</v>
      </c>
      <c r="O14" s="58" t="s">
        <v>19</v>
      </c>
    </row>
    <row r="15" ht="30" customHeight="1" spans="1:15">
      <c r="A15" s="13">
        <v>13</v>
      </c>
      <c r="B15" s="38" t="s">
        <v>40</v>
      </c>
      <c r="C15" s="38" t="s">
        <v>38</v>
      </c>
      <c r="D15" s="38" t="s">
        <v>39</v>
      </c>
      <c r="E15" s="26">
        <v>199</v>
      </c>
      <c r="F15" s="16">
        <v>66.33</v>
      </c>
      <c r="G15" s="16">
        <v>19.9</v>
      </c>
      <c r="H15" s="17">
        <v>63</v>
      </c>
      <c r="I15" s="16">
        <v>25.2</v>
      </c>
      <c r="J15" s="16">
        <v>45.1</v>
      </c>
      <c r="K15" s="52">
        <v>81.4</v>
      </c>
      <c r="L15" s="53">
        <f t="shared" si="0"/>
        <v>24.42</v>
      </c>
      <c r="M15" s="54">
        <f t="shared" si="1"/>
        <v>69.52</v>
      </c>
      <c r="N15" s="54">
        <v>2</v>
      </c>
      <c r="O15" s="54"/>
    </row>
    <row r="16" ht="30" customHeight="1" spans="1:15">
      <c r="A16" s="30">
        <v>14</v>
      </c>
      <c r="B16" s="36" t="s">
        <v>41</v>
      </c>
      <c r="C16" s="36" t="s">
        <v>38</v>
      </c>
      <c r="D16" s="36" t="s">
        <v>39</v>
      </c>
      <c r="E16" s="37">
        <v>192</v>
      </c>
      <c r="F16" s="33">
        <v>64</v>
      </c>
      <c r="G16" s="33">
        <v>19.2</v>
      </c>
      <c r="H16" s="34">
        <v>64</v>
      </c>
      <c r="I16" s="33">
        <v>25.6</v>
      </c>
      <c r="J16" s="33">
        <v>44.8</v>
      </c>
      <c r="K16" s="60">
        <v>76.6</v>
      </c>
      <c r="L16" s="61">
        <f t="shared" si="0"/>
        <v>22.98</v>
      </c>
      <c r="M16" s="62">
        <f t="shared" si="1"/>
        <v>67.78</v>
      </c>
      <c r="N16" s="62">
        <v>3</v>
      </c>
      <c r="O16" s="62"/>
    </row>
    <row r="17" s="2" customFormat="1" ht="30" customHeight="1" spans="1:15">
      <c r="A17" s="8">
        <v>15</v>
      </c>
      <c r="B17" s="23" t="s">
        <v>42</v>
      </c>
      <c r="C17" s="9" t="s">
        <v>38</v>
      </c>
      <c r="D17" s="9" t="s">
        <v>43</v>
      </c>
      <c r="E17" s="25">
        <v>186.5</v>
      </c>
      <c r="F17" s="11">
        <v>62.17</v>
      </c>
      <c r="G17" s="11">
        <v>18.65</v>
      </c>
      <c r="H17" s="12">
        <v>89</v>
      </c>
      <c r="I17" s="11">
        <v>35.6</v>
      </c>
      <c r="J17" s="11">
        <v>54.25</v>
      </c>
      <c r="K17" s="49">
        <v>76</v>
      </c>
      <c r="L17" s="50">
        <f t="shared" si="0"/>
        <v>22.8</v>
      </c>
      <c r="M17" s="58">
        <f t="shared" si="1"/>
        <v>77.05</v>
      </c>
      <c r="N17" s="58">
        <v>1</v>
      </c>
      <c r="O17" s="58" t="s">
        <v>19</v>
      </c>
    </row>
    <row r="18" ht="30" customHeight="1" spans="1:15">
      <c r="A18" s="13">
        <v>16</v>
      </c>
      <c r="B18" s="14" t="s">
        <v>44</v>
      </c>
      <c r="C18" s="38" t="s">
        <v>38</v>
      </c>
      <c r="D18" s="38" t="s">
        <v>43</v>
      </c>
      <c r="E18" s="26">
        <v>198.5</v>
      </c>
      <c r="F18" s="16">
        <v>66.17</v>
      </c>
      <c r="G18" s="16">
        <v>19.85</v>
      </c>
      <c r="H18" s="17">
        <v>68</v>
      </c>
      <c r="I18" s="16">
        <v>27.2</v>
      </c>
      <c r="J18" s="16">
        <v>47.05</v>
      </c>
      <c r="K18" s="52">
        <v>75.4</v>
      </c>
      <c r="L18" s="53">
        <f t="shared" si="0"/>
        <v>22.62</v>
      </c>
      <c r="M18" s="54">
        <f t="shared" si="1"/>
        <v>69.67</v>
      </c>
      <c r="N18" s="54">
        <v>2</v>
      </c>
      <c r="O18" s="54"/>
    </row>
    <row r="19" ht="30" customHeight="1" spans="1:15">
      <c r="A19" s="30">
        <v>17</v>
      </c>
      <c r="B19" s="31" t="s">
        <v>45</v>
      </c>
      <c r="C19" s="36" t="s">
        <v>38</v>
      </c>
      <c r="D19" s="36" t="s">
        <v>43</v>
      </c>
      <c r="E19" s="37">
        <v>207</v>
      </c>
      <c r="F19" s="33">
        <v>69</v>
      </c>
      <c r="G19" s="33">
        <v>20.7</v>
      </c>
      <c r="H19" s="34">
        <v>62</v>
      </c>
      <c r="I19" s="33">
        <v>24.8</v>
      </c>
      <c r="J19" s="33">
        <v>45.5</v>
      </c>
      <c r="K19" s="63" t="s">
        <v>22</v>
      </c>
      <c r="L19" s="61"/>
      <c r="M19" s="62"/>
      <c r="N19" s="62"/>
      <c r="O19" s="62"/>
    </row>
    <row r="20" ht="30" customHeight="1" spans="1:15">
      <c r="A20" s="8">
        <v>18</v>
      </c>
      <c r="B20" s="39" t="s">
        <v>46</v>
      </c>
      <c r="C20" s="23" t="s">
        <v>47</v>
      </c>
      <c r="D20" s="23" t="s">
        <v>48</v>
      </c>
      <c r="E20" s="25">
        <v>213</v>
      </c>
      <c r="F20" s="11">
        <v>71</v>
      </c>
      <c r="G20" s="11">
        <v>21.3</v>
      </c>
      <c r="H20" s="12">
        <v>76</v>
      </c>
      <c r="I20" s="11">
        <v>30.4</v>
      </c>
      <c r="J20" s="11">
        <v>51.7</v>
      </c>
      <c r="K20" s="49">
        <v>84</v>
      </c>
      <c r="L20" s="50">
        <f t="shared" ref="L20:L32" si="2">ROUND(K20*0.3,2)</f>
        <v>25.2</v>
      </c>
      <c r="M20" s="58">
        <f t="shared" ref="M20:M32" si="3">G20+I20+L20</f>
        <v>76.9</v>
      </c>
      <c r="N20" s="58">
        <v>1</v>
      </c>
      <c r="O20" s="58" t="s">
        <v>19</v>
      </c>
    </row>
    <row r="21" ht="30" customHeight="1" spans="1:15">
      <c r="A21" s="13">
        <v>19</v>
      </c>
      <c r="B21" s="40" t="s">
        <v>49</v>
      </c>
      <c r="C21" s="14" t="s">
        <v>47</v>
      </c>
      <c r="D21" s="14" t="s">
        <v>48</v>
      </c>
      <c r="E21" s="26">
        <v>208</v>
      </c>
      <c r="F21" s="16">
        <v>69.33</v>
      </c>
      <c r="G21" s="16">
        <v>20.8</v>
      </c>
      <c r="H21" s="17">
        <v>78</v>
      </c>
      <c r="I21" s="16">
        <v>31.2</v>
      </c>
      <c r="J21" s="16">
        <v>52</v>
      </c>
      <c r="K21" s="52">
        <v>80.4</v>
      </c>
      <c r="L21" s="53">
        <f t="shared" si="2"/>
        <v>24.12</v>
      </c>
      <c r="M21" s="54">
        <f t="shared" si="3"/>
        <v>76.12</v>
      </c>
      <c r="N21" s="54">
        <v>2</v>
      </c>
      <c r="O21" s="54"/>
    </row>
    <row r="22" ht="30" customHeight="1" spans="1:15">
      <c r="A22" s="30">
        <v>20</v>
      </c>
      <c r="B22" s="41" t="s">
        <v>50</v>
      </c>
      <c r="C22" s="31" t="s">
        <v>47</v>
      </c>
      <c r="D22" s="31" t="s">
        <v>48</v>
      </c>
      <c r="E22" s="37">
        <v>193.5</v>
      </c>
      <c r="F22" s="33">
        <v>64.5</v>
      </c>
      <c r="G22" s="33">
        <v>19.35</v>
      </c>
      <c r="H22" s="34">
        <v>79</v>
      </c>
      <c r="I22" s="33">
        <v>31.6</v>
      </c>
      <c r="J22" s="33">
        <v>50.95</v>
      </c>
      <c r="K22" s="60">
        <v>75</v>
      </c>
      <c r="L22" s="61">
        <f t="shared" si="2"/>
        <v>22.5</v>
      </c>
      <c r="M22" s="62">
        <f t="shared" si="3"/>
        <v>73.45</v>
      </c>
      <c r="N22" s="62">
        <v>3</v>
      </c>
      <c r="O22" s="62"/>
    </row>
    <row r="23" ht="30" customHeight="1" spans="1:15">
      <c r="A23" s="8">
        <v>21</v>
      </c>
      <c r="B23" s="23" t="s">
        <v>51</v>
      </c>
      <c r="C23" s="23" t="s">
        <v>52</v>
      </c>
      <c r="D23" s="23" t="s">
        <v>53</v>
      </c>
      <c r="E23" s="23">
        <v>200</v>
      </c>
      <c r="F23" s="11">
        <v>66.67</v>
      </c>
      <c r="G23" s="11">
        <v>20</v>
      </c>
      <c r="H23" s="12">
        <v>61</v>
      </c>
      <c r="I23" s="11">
        <v>24.4</v>
      </c>
      <c r="J23" s="11">
        <v>44.4</v>
      </c>
      <c r="K23" s="49">
        <v>85.2</v>
      </c>
      <c r="L23" s="50">
        <f t="shared" si="2"/>
        <v>25.56</v>
      </c>
      <c r="M23" s="58">
        <f t="shared" si="3"/>
        <v>69.96</v>
      </c>
      <c r="N23" s="58">
        <v>1</v>
      </c>
      <c r="O23" s="58" t="s">
        <v>19</v>
      </c>
    </row>
    <row r="24" ht="30" customHeight="1" spans="1:15">
      <c r="A24" s="13">
        <v>22</v>
      </c>
      <c r="B24" s="14" t="s">
        <v>54</v>
      </c>
      <c r="C24" s="14" t="s">
        <v>52</v>
      </c>
      <c r="D24" s="14" t="s">
        <v>53</v>
      </c>
      <c r="E24" s="14">
        <v>206</v>
      </c>
      <c r="F24" s="16">
        <v>68.67</v>
      </c>
      <c r="G24" s="16">
        <v>20.6</v>
      </c>
      <c r="H24" s="17">
        <v>61</v>
      </c>
      <c r="I24" s="16">
        <v>24.4</v>
      </c>
      <c r="J24" s="16">
        <v>45</v>
      </c>
      <c r="K24" s="52">
        <v>78.4</v>
      </c>
      <c r="L24" s="53">
        <f t="shared" si="2"/>
        <v>23.52</v>
      </c>
      <c r="M24" s="54">
        <f t="shared" si="3"/>
        <v>68.52</v>
      </c>
      <c r="N24" s="54">
        <v>2</v>
      </c>
      <c r="O24" s="54"/>
    </row>
    <row r="25" ht="30" customHeight="1" spans="1:15">
      <c r="A25" s="18">
        <v>23</v>
      </c>
      <c r="B25" s="19" t="s">
        <v>55</v>
      </c>
      <c r="C25" s="19" t="s">
        <v>52</v>
      </c>
      <c r="D25" s="19" t="s">
        <v>53</v>
      </c>
      <c r="E25" s="19">
        <v>196.5</v>
      </c>
      <c r="F25" s="21">
        <v>65.5</v>
      </c>
      <c r="G25" s="21">
        <v>19.65</v>
      </c>
      <c r="H25" s="22">
        <v>60</v>
      </c>
      <c r="I25" s="21">
        <v>24</v>
      </c>
      <c r="J25" s="21">
        <v>43.65</v>
      </c>
      <c r="K25" s="59">
        <v>81.4</v>
      </c>
      <c r="L25" s="56">
        <f t="shared" si="2"/>
        <v>24.42</v>
      </c>
      <c r="M25" s="57">
        <f t="shared" si="3"/>
        <v>68.07</v>
      </c>
      <c r="N25" s="57">
        <v>3</v>
      </c>
      <c r="O25" s="57"/>
    </row>
    <row r="26" ht="30" customHeight="1" spans="1:15">
      <c r="A26" s="8">
        <v>24</v>
      </c>
      <c r="B26" s="42" t="s">
        <v>56</v>
      </c>
      <c r="C26" s="23" t="s">
        <v>57</v>
      </c>
      <c r="D26" s="23" t="s">
        <v>58</v>
      </c>
      <c r="E26" s="25">
        <v>191.5</v>
      </c>
      <c r="F26" s="11">
        <v>63.83</v>
      </c>
      <c r="G26" s="11">
        <v>19.15</v>
      </c>
      <c r="H26" s="12">
        <v>71</v>
      </c>
      <c r="I26" s="11">
        <v>28.4</v>
      </c>
      <c r="J26" s="11">
        <v>47.55</v>
      </c>
      <c r="K26" s="49">
        <v>77.6</v>
      </c>
      <c r="L26" s="50">
        <f t="shared" si="2"/>
        <v>23.28</v>
      </c>
      <c r="M26" s="58">
        <f t="shared" si="3"/>
        <v>70.83</v>
      </c>
      <c r="N26" s="58">
        <v>1</v>
      </c>
      <c r="O26" s="58" t="s">
        <v>19</v>
      </c>
    </row>
    <row r="27" ht="30" customHeight="1" spans="1:15">
      <c r="A27" s="13">
        <v>25</v>
      </c>
      <c r="B27" s="43" t="s">
        <v>59</v>
      </c>
      <c r="C27" s="14" t="s">
        <v>57</v>
      </c>
      <c r="D27" s="14" t="s">
        <v>58</v>
      </c>
      <c r="E27" s="26">
        <v>202.5</v>
      </c>
      <c r="F27" s="16">
        <v>67.5</v>
      </c>
      <c r="G27" s="16">
        <v>20.25</v>
      </c>
      <c r="H27" s="17">
        <v>61</v>
      </c>
      <c r="I27" s="16">
        <v>24.4</v>
      </c>
      <c r="J27" s="16">
        <v>44.65</v>
      </c>
      <c r="K27" s="52">
        <v>85</v>
      </c>
      <c r="L27" s="53">
        <f t="shared" si="2"/>
        <v>25.5</v>
      </c>
      <c r="M27" s="54">
        <f t="shared" si="3"/>
        <v>70.15</v>
      </c>
      <c r="N27" s="54">
        <v>2</v>
      </c>
      <c r="O27" s="54"/>
    </row>
    <row r="28" ht="30" customHeight="1" spans="1:15">
      <c r="A28" s="13">
        <v>26</v>
      </c>
      <c r="B28" s="43" t="s">
        <v>60</v>
      </c>
      <c r="C28" s="14" t="s">
        <v>57</v>
      </c>
      <c r="D28" s="14" t="s">
        <v>58</v>
      </c>
      <c r="E28" s="26">
        <v>198.5</v>
      </c>
      <c r="F28" s="16">
        <v>66.17</v>
      </c>
      <c r="G28" s="16">
        <v>19.85</v>
      </c>
      <c r="H28" s="17">
        <v>62</v>
      </c>
      <c r="I28" s="16">
        <v>24.8</v>
      </c>
      <c r="J28" s="16">
        <v>44.65</v>
      </c>
      <c r="K28" s="52">
        <v>82.4</v>
      </c>
      <c r="L28" s="53">
        <f t="shared" si="2"/>
        <v>24.72</v>
      </c>
      <c r="M28" s="54">
        <f t="shared" si="3"/>
        <v>69.37</v>
      </c>
      <c r="N28" s="54">
        <v>3</v>
      </c>
      <c r="O28" s="54"/>
    </row>
    <row r="29" ht="30" customHeight="1" spans="1:15">
      <c r="A29" s="30">
        <v>27</v>
      </c>
      <c r="B29" s="44" t="s">
        <v>61</v>
      </c>
      <c r="C29" s="31" t="s">
        <v>57</v>
      </c>
      <c r="D29" s="31" t="s">
        <v>58</v>
      </c>
      <c r="E29" s="37">
        <v>192.5</v>
      </c>
      <c r="F29" s="33">
        <v>64.17</v>
      </c>
      <c r="G29" s="33">
        <v>19.25</v>
      </c>
      <c r="H29" s="34">
        <v>64</v>
      </c>
      <c r="I29" s="33">
        <v>25.6</v>
      </c>
      <c r="J29" s="33">
        <v>44.85</v>
      </c>
      <c r="K29" s="60">
        <v>75</v>
      </c>
      <c r="L29" s="61">
        <f t="shared" si="2"/>
        <v>22.5</v>
      </c>
      <c r="M29" s="62">
        <f t="shared" si="3"/>
        <v>67.35</v>
      </c>
      <c r="N29" s="62">
        <v>4</v>
      </c>
      <c r="O29" s="62"/>
    </row>
    <row r="30" ht="30" customHeight="1" spans="1:15">
      <c r="A30" s="8">
        <v>28</v>
      </c>
      <c r="B30" s="39" t="s">
        <v>62</v>
      </c>
      <c r="C30" s="23" t="s">
        <v>57</v>
      </c>
      <c r="D30" s="23" t="s">
        <v>63</v>
      </c>
      <c r="E30" s="25">
        <v>202</v>
      </c>
      <c r="F30" s="11">
        <v>67.33</v>
      </c>
      <c r="G30" s="11">
        <v>20.2</v>
      </c>
      <c r="H30" s="12">
        <v>88</v>
      </c>
      <c r="I30" s="11">
        <v>35.2</v>
      </c>
      <c r="J30" s="11">
        <v>55.4</v>
      </c>
      <c r="K30" s="49">
        <v>76.8</v>
      </c>
      <c r="L30" s="50">
        <f t="shared" si="2"/>
        <v>23.04</v>
      </c>
      <c r="M30" s="58">
        <f t="shared" si="3"/>
        <v>78.44</v>
      </c>
      <c r="N30" s="58">
        <v>1</v>
      </c>
      <c r="O30" s="58" t="s">
        <v>19</v>
      </c>
    </row>
    <row r="31" ht="30" customHeight="1" spans="1:15">
      <c r="A31" s="13">
        <v>29</v>
      </c>
      <c r="B31" s="40" t="s">
        <v>64</v>
      </c>
      <c r="C31" s="14" t="s">
        <v>57</v>
      </c>
      <c r="D31" s="14" t="s">
        <v>63</v>
      </c>
      <c r="E31" s="26">
        <v>199</v>
      </c>
      <c r="F31" s="16">
        <v>66.33</v>
      </c>
      <c r="G31" s="16">
        <v>19.9</v>
      </c>
      <c r="H31" s="17">
        <v>85</v>
      </c>
      <c r="I31" s="16">
        <v>34</v>
      </c>
      <c r="J31" s="16">
        <v>53.9</v>
      </c>
      <c r="K31" s="52">
        <v>79.6</v>
      </c>
      <c r="L31" s="53">
        <f t="shared" si="2"/>
        <v>23.88</v>
      </c>
      <c r="M31" s="54">
        <f t="shared" si="3"/>
        <v>77.78</v>
      </c>
      <c r="N31" s="54">
        <v>2</v>
      </c>
      <c r="O31" s="54"/>
    </row>
    <row r="32" ht="30" customHeight="1" spans="1:15">
      <c r="A32" s="30">
        <v>30</v>
      </c>
      <c r="B32" s="41" t="s">
        <v>65</v>
      </c>
      <c r="C32" s="31" t="s">
        <v>57</v>
      </c>
      <c r="D32" s="31" t="s">
        <v>63</v>
      </c>
      <c r="E32" s="37">
        <v>202.5</v>
      </c>
      <c r="F32" s="33">
        <v>67.5</v>
      </c>
      <c r="G32" s="33">
        <v>20.25</v>
      </c>
      <c r="H32" s="34">
        <v>78</v>
      </c>
      <c r="I32" s="33">
        <v>31.2</v>
      </c>
      <c r="J32" s="33">
        <v>51.45</v>
      </c>
      <c r="K32" s="60">
        <v>80.6</v>
      </c>
      <c r="L32" s="61">
        <f t="shared" si="2"/>
        <v>24.18</v>
      </c>
      <c r="M32" s="62">
        <f t="shared" si="3"/>
        <v>75.63</v>
      </c>
      <c r="N32" s="62">
        <v>3</v>
      </c>
      <c r="O32" s="62"/>
    </row>
  </sheetData>
  <autoFilter ref="A1:O32">
    <extLst/>
  </autoFilter>
  <mergeCells count="1">
    <mergeCell ref="A1:O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雨雨</cp:lastModifiedBy>
  <dcterms:created xsi:type="dcterms:W3CDTF">2021-09-08T08:29:00Z</dcterms:created>
  <dcterms:modified xsi:type="dcterms:W3CDTF">2021-09-22T02:04:51Z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