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Sheet1!$A$2:$E$8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<sst xmlns="http://schemas.openxmlformats.org/spreadsheetml/2006/main" count="93" uniqueCount="42">
  <si>
    <t>都匀市总工会2021年面向社会公开招聘工会专职社会化工作者
总成绩及进入体检人员名单</t>
  </si>
  <si>
    <t>序号</t>
  </si>
  <si>
    <t>岗位代码</t>
  </si>
  <si>
    <t>姓名</t>
  </si>
  <si>
    <t>性别</t>
  </si>
  <si>
    <t>面试准考证号</t>
  </si>
  <si>
    <t>笔试成绩</t>
  </si>
  <si>
    <t>笔试折算后成绩</t>
  </si>
  <si>
    <t>面试成绩</t>
  </si>
  <si>
    <t>面试折算后成绩</t>
  </si>
  <si>
    <t>总成绩</t>
  </si>
  <si>
    <t>所报岗位排名</t>
  </si>
  <si>
    <t>是否进入体检</t>
  </si>
  <si>
    <t>罗永珍</t>
  </si>
  <si>
    <t>女</t>
  </si>
  <si>
    <t>是</t>
  </si>
  <si>
    <t>吴鸿钧</t>
  </si>
  <si>
    <t>男</t>
  </si>
  <si>
    <t>王婷</t>
  </si>
  <si>
    <t>否</t>
  </si>
  <si>
    <t>田木芝</t>
  </si>
  <si>
    <t>廖青</t>
  </si>
  <si>
    <t>吴宏先</t>
  </si>
  <si>
    <t>张敏</t>
  </si>
  <si>
    <t>罗媛媛</t>
  </si>
  <si>
    <t>韦巧米</t>
  </si>
  <si>
    <t>缺考</t>
  </si>
  <si>
    <t>莫立曼</t>
  </si>
  <si>
    <t>李敏玲</t>
  </si>
  <si>
    <t>高芮</t>
  </si>
  <si>
    <t>王海英</t>
  </si>
  <si>
    <t>尚静</t>
  </si>
  <si>
    <t>方大坤</t>
  </si>
  <si>
    <t>李正敏</t>
  </si>
  <si>
    <t>易章娜</t>
  </si>
  <si>
    <t>刘松</t>
  </si>
  <si>
    <t>罗文琴</t>
  </si>
  <si>
    <t>杨力</t>
  </si>
  <si>
    <t>李良</t>
  </si>
  <si>
    <t>胡琴</t>
  </si>
  <si>
    <t>吴明遥</t>
  </si>
  <si>
    <t>孙璐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</si>
</sst>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pane ySplit="2" topLeftCell="A3" activePane="bottomLeft" state="frozen"/>
      <selection/>
      <selection pane="bottomLeft" activeCell="G23" sqref="G23"/>
    </sheetView>
  </sheetViews>
  <sheetFormatPr defaultColWidth="9" defaultRowHeight="13.5"/>
  <cols>
    <col min="1" max="1" width="4.5" style="4" customWidth="1"/>
    <col min="2" max="2" width="7.5" style="5" customWidth="1"/>
    <col min="3" max="4" width="6.375" style="4" customWidth="1"/>
    <col min="5" max="5" width="10.5" style="6" customWidth="1"/>
    <col min="6" max="6" width="7.5" style="7" customWidth="1"/>
    <col min="7" max="7" width="7.625" style="7" customWidth="1"/>
    <col min="8" max="8" width="7.5" style="8" customWidth="1"/>
    <col min="9" max="9" width="7.25" style="8" customWidth="1"/>
    <col min="10" max="10" width="6" style="7" customWidth="1"/>
    <col min="11" max="11" width="5.125" style="7" customWidth="1"/>
    <col min="12" max="12" width="5.625" style="4" customWidth="1"/>
    <col min="13" max="16384" width="9" style="7"/>
  </cols>
  <sheetData>
    <row r="1" s="1" customFormat="1" ht="51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34.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  <c r="L2" s="10" t="s">
        <v>12</v>
      </c>
    </row>
    <row r="3" s="3" customFormat="1" ht="45" customHeight="1" spans="1:12">
      <c r="A3" s="13">
        <v>1</v>
      </c>
      <c r="B3" s="14">
        <v>1</v>
      </c>
      <c r="C3" s="13" t="s">
        <v>13</v>
      </c>
      <c r="D3" s="13" t="s">
        <v>14</v>
      </c>
      <c r="E3" s="15">
        <v>2021122601</v>
      </c>
      <c r="F3" s="16">
        <v>96</v>
      </c>
      <c r="G3" s="16">
        <f t="shared" ref="G3:G26" si="0">F3/1.5*60%</f>
        <v>38.4</v>
      </c>
      <c r="H3" s="16">
        <v>87.4</v>
      </c>
      <c r="I3" s="16">
        <f t="shared" ref="I3:I10" si="1">H3*0.4</f>
        <v>34.96</v>
      </c>
      <c r="J3" s="18">
        <f t="shared" ref="J3:J10" si="2">I3+G3</f>
        <v>73.36</v>
      </c>
      <c r="K3" s="19">
        <v>1</v>
      </c>
      <c r="L3" s="20" t="s">
        <v>15</v>
      </c>
    </row>
    <row r="4" s="3" customFormat="1" ht="45" customHeight="1" spans="1:12">
      <c r="A4" s="13">
        <v>2</v>
      </c>
      <c r="B4" s="14">
        <v>1</v>
      </c>
      <c r="C4" s="13" t="s">
        <v>16</v>
      </c>
      <c r="D4" s="13" t="s">
        <v>17</v>
      </c>
      <c r="E4" s="15">
        <v>2021122606</v>
      </c>
      <c r="F4" s="16">
        <v>93.5</v>
      </c>
      <c r="G4" s="16">
        <f t="shared" si="0"/>
        <v>37.4</v>
      </c>
      <c r="H4" s="16">
        <v>84.8</v>
      </c>
      <c r="I4" s="16">
        <f t="shared" si="1"/>
        <v>33.92</v>
      </c>
      <c r="J4" s="18">
        <f t="shared" si="2"/>
        <v>71.32</v>
      </c>
      <c r="K4" s="19">
        <v>2</v>
      </c>
      <c r="L4" s="20" t="s">
        <v>15</v>
      </c>
    </row>
    <row r="5" s="3" customFormat="1" ht="45" customHeight="1" spans="1:12">
      <c r="A5" s="13">
        <v>3</v>
      </c>
      <c r="B5" s="14">
        <v>1</v>
      </c>
      <c r="C5" s="17" t="s">
        <v>18</v>
      </c>
      <c r="D5" s="13" t="s">
        <v>14</v>
      </c>
      <c r="E5" s="15">
        <v>2021122605</v>
      </c>
      <c r="F5" s="16">
        <v>93.5</v>
      </c>
      <c r="G5" s="16">
        <f t="shared" si="0"/>
        <v>37.4</v>
      </c>
      <c r="H5" s="16">
        <v>81.6</v>
      </c>
      <c r="I5" s="16">
        <f t="shared" si="1"/>
        <v>32.64</v>
      </c>
      <c r="J5" s="18">
        <f t="shared" si="2"/>
        <v>70.04</v>
      </c>
      <c r="K5" s="19">
        <v>3</v>
      </c>
      <c r="L5" s="13" t="s">
        <v>19</v>
      </c>
    </row>
    <row r="6" s="3" customFormat="1" ht="45" customHeight="1" spans="1:12">
      <c r="A6" s="13">
        <v>4</v>
      </c>
      <c r="B6" s="14">
        <v>1</v>
      </c>
      <c r="C6" s="17" t="s">
        <v>20</v>
      </c>
      <c r="D6" s="13" t="s">
        <v>14</v>
      </c>
      <c r="E6" s="15">
        <v>2021122603</v>
      </c>
      <c r="F6" s="16">
        <v>95.5</v>
      </c>
      <c r="G6" s="16">
        <f t="shared" si="0"/>
        <v>38.2</v>
      </c>
      <c r="H6" s="16">
        <v>79</v>
      </c>
      <c r="I6" s="16">
        <f t="shared" si="1"/>
        <v>31.6</v>
      </c>
      <c r="J6" s="18">
        <f t="shared" si="2"/>
        <v>69.8</v>
      </c>
      <c r="K6" s="19">
        <v>4</v>
      </c>
      <c r="L6" s="13" t="s">
        <v>19</v>
      </c>
    </row>
    <row r="7" s="3" customFormat="1" ht="45" customHeight="1" spans="1:12">
      <c r="A7" s="13">
        <v>5</v>
      </c>
      <c r="B7" s="14">
        <v>1</v>
      </c>
      <c r="C7" s="13" t="s">
        <v>21</v>
      </c>
      <c r="D7" s="13" t="s">
        <v>14</v>
      </c>
      <c r="E7" s="15">
        <v>2021122602</v>
      </c>
      <c r="F7" s="16">
        <v>96</v>
      </c>
      <c r="G7" s="16">
        <f t="shared" si="0"/>
        <v>38.4</v>
      </c>
      <c r="H7" s="16">
        <v>78</v>
      </c>
      <c r="I7" s="16">
        <f t="shared" si="1"/>
        <v>31.2</v>
      </c>
      <c r="J7" s="18">
        <f t="shared" si="2"/>
        <v>69.6</v>
      </c>
      <c r="K7" s="19">
        <v>5</v>
      </c>
      <c r="L7" s="13" t="s">
        <v>19</v>
      </c>
    </row>
    <row r="8" s="3" customFormat="1" ht="45" customHeight="1" spans="1:12">
      <c r="A8" s="13">
        <v>6</v>
      </c>
      <c r="B8" s="14">
        <v>1</v>
      </c>
      <c r="C8" s="13" t="s">
        <v>22</v>
      </c>
      <c r="D8" s="13" t="s">
        <v>14</v>
      </c>
      <c r="E8" s="15">
        <v>2021122604</v>
      </c>
      <c r="F8" s="16">
        <v>94</v>
      </c>
      <c r="G8" s="16">
        <f t="shared" si="0"/>
        <v>37.6</v>
      </c>
      <c r="H8" s="16">
        <v>77.4</v>
      </c>
      <c r="I8" s="16">
        <f t="shared" si="1"/>
        <v>30.96</v>
      </c>
      <c r="J8" s="18">
        <f t="shared" si="2"/>
        <v>68.56</v>
      </c>
      <c r="K8" s="19">
        <v>6</v>
      </c>
      <c r="L8" s="13" t="s">
        <v>19</v>
      </c>
    </row>
    <row r="9" s="3" customFormat="1" ht="45" customHeight="1" spans="1:12">
      <c r="A9" s="13">
        <v>7</v>
      </c>
      <c r="B9" s="14">
        <v>2</v>
      </c>
      <c r="C9" s="13" t="s">
        <v>23</v>
      </c>
      <c r="D9" s="13" t="s">
        <v>14</v>
      </c>
      <c r="E9" s="15">
        <v>2021122607</v>
      </c>
      <c r="F9" s="16">
        <v>99.5</v>
      </c>
      <c r="G9" s="16">
        <f t="shared" si="0"/>
        <v>39.8</v>
      </c>
      <c r="H9" s="16">
        <v>91.4</v>
      </c>
      <c r="I9" s="16">
        <f t="shared" si="1"/>
        <v>36.56</v>
      </c>
      <c r="J9" s="18">
        <f t="shared" si="2"/>
        <v>76.36</v>
      </c>
      <c r="K9" s="19">
        <v>1</v>
      </c>
      <c r="L9" s="20" t="s">
        <v>15</v>
      </c>
    </row>
    <row r="10" s="3" customFormat="1" ht="45" customHeight="1" spans="1:12">
      <c r="A10" s="13">
        <v>8</v>
      </c>
      <c r="B10" s="14">
        <v>2</v>
      </c>
      <c r="C10" s="13" t="s">
        <v>24</v>
      </c>
      <c r="D10" s="13" t="s">
        <v>14</v>
      </c>
      <c r="E10" s="15">
        <v>2021122608</v>
      </c>
      <c r="F10" s="16">
        <v>88.5</v>
      </c>
      <c r="G10" s="16">
        <f t="shared" si="0"/>
        <v>35.4</v>
      </c>
      <c r="H10" s="16">
        <v>81.8</v>
      </c>
      <c r="I10" s="16">
        <f t="shared" si="1"/>
        <v>32.72</v>
      </c>
      <c r="J10" s="18">
        <f t="shared" si="2"/>
        <v>68.12</v>
      </c>
      <c r="K10" s="19">
        <v>2</v>
      </c>
      <c r="L10" s="13" t="s">
        <v>19</v>
      </c>
    </row>
    <row r="11" s="3" customFormat="1" ht="45" customHeight="1" spans="1:12">
      <c r="A11" s="13">
        <v>9</v>
      </c>
      <c r="B11" s="14">
        <v>2</v>
      </c>
      <c r="C11" s="13" t="s">
        <v>25</v>
      </c>
      <c r="D11" s="13" t="s">
        <v>14</v>
      </c>
      <c r="E11" s="15">
        <v>2021122609</v>
      </c>
      <c r="F11" s="16">
        <v>88.5</v>
      </c>
      <c r="G11" s="16">
        <f t="shared" si="0"/>
        <v>35.4</v>
      </c>
      <c r="H11" s="16" t="s">
        <v>26</v>
      </c>
      <c r="I11" s="16" t="s">
        <v>26</v>
      </c>
      <c r="J11" s="18">
        <f>G11</f>
        <v>35.4</v>
      </c>
      <c r="K11" s="19">
        <v>3</v>
      </c>
      <c r="L11" s="13" t="s">
        <v>19</v>
      </c>
    </row>
    <row r="12" s="3" customFormat="1" ht="45" customHeight="1" spans="1:12">
      <c r="A12" s="13">
        <v>10</v>
      </c>
      <c r="B12" s="14">
        <v>3</v>
      </c>
      <c r="C12" s="13" t="s">
        <v>27</v>
      </c>
      <c r="D12" s="13" t="s">
        <v>14</v>
      </c>
      <c r="E12" s="15">
        <v>2021122610</v>
      </c>
      <c r="F12" s="16">
        <v>107</v>
      </c>
      <c r="G12" s="16">
        <f t="shared" si="0"/>
        <v>42.8</v>
      </c>
      <c r="H12" s="16">
        <v>83.6</v>
      </c>
      <c r="I12" s="16">
        <f>H12*0.4</f>
        <v>33.44</v>
      </c>
      <c r="J12" s="18">
        <f>I12+G12</f>
        <v>76.24</v>
      </c>
      <c r="K12" s="19">
        <v>1</v>
      </c>
      <c r="L12" s="20" t="s">
        <v>15</v>
      </c>
    </row>
    <row r="13" s="3" customFormat="1" ht="45" customHeight="1" spans="1:12">
      <c r="A13" s="13">
        <v>11</v>
      </c>
      <c r="B13" s="14">
        <v>3</v>
      </c>
      <c r="C13" s="13" t="s">
        <v>28</v>
      </c>
      <c r="D13" s="13" t="s">
        <v>14</v>
      </c>
      <c r="E13" s="15">
        <v>2021122611</v>
      </c>
      <c r="F13" s="16">
        <v>94.5</v>
      </c>
      <c r="G13" s="16">
        <f t="shared" si="0"/>
        <v>37.8</v>
      </c>
      <c r="H13" s="16">
        <v>84.2</v>
      </c>
      <c r="I13" s="16">
        <f>H13*0.4</f>
        <v>33.68</v>
      </c>
      <c r="J13" s="18">
        <f>I13+G13</f>
        <v>71.48</v>
      </c>
      <c r="K13" s="19">
        <v>2</v>
      </c>
      <c r="L13" s="13" t="s">
        <v>19</v>
      </c>
    </row>
    <row r="14" s="3" customFormat="1" ht="45" customHeight="1" spans="1:12">
      <c r="A14" s="13">
        <v>12</v>
      </c>
      <c r="B14" s="14">
        <v>3</v>
      </c>
      <c r="C14" s="13" t="s">
        <v>29</v>
      </c>
      <c r="D14" s="13" t="s">
        <v>14</v>
      </c>
      <c r="E14" s="15">
        <v>2021122612</v>
      </c>
      <c r="F14" s="16">
        <v>93.5</v>
      </c>
      <c r="G14" s="16">
        <f t="shared" si="0"/>
        <v>37.4</v>
      </c>
      <c r="H14" s="16" t="s">
        <v>26</v>
      </c>
      <c r="I14" s="16" t="s">
        <v>26</v>
      </c>
      <c r="J14" s="18">
        <f>G14</f>
        <v>37.4</v>
      </c>
      <c r="K14" s="19">
        <v>3</v>
      </c>
      <c r="L14" s="13" t="s">
        <v>19</v>
      </c>
    </row>
    <row r="15" s="3" customFormat="1" ht="45" customHeight="1" spans="1:12">
      <c r="A15" s="13">
        <v>13</v>
      </c>
      <c r="B15" s="14">
        <v>4</v>
      </c>
      <c r="C15" s="13" t="s">
        <v>30</v>
      </c>
      <c r="D15" s="13" t="s">
        <v>14</v>
      </c>
      <c r="E15" s="15">
        <v>2021122615</v>
      </c>
      <c r="F15" s="16">
        <v>87.5</v>
      </c>
      <c r="G15" s="16">
        <f t="shared" si="0"/>
        <v>35</v>
      </c>
      <c r="H15" s="16">
        <v>86</v>
      </c>
      <c r="I15" s="16">
        <f>H15*0.4</f>
        <v>34.4</v>
      </c>
      <c r="J15" s="18">
        <f>I15+G15</f>
        <v>69.4</v>
      </c>
      <c r="K15" s="19">
        <v>1</v>
      </c>
      <c r="L15" s="20" t="s">
        <v>15</v>
      </c>
    </row>
    <row r="16" s="3" customFormat="1" ht="45" customHeight="1" spans="1:12">
      <c r="A16" s="13">
        <v>14</v>
      </c>
      <c r="B16" s="14">
        <v>4</v>
      </c>
      <c r="C16" s="13" t="s">
        <v>31</v>
      </c>
      <c r="D16" s="13" t="s">
        <v>14</v>
      </c>
      <c r="E16" s="15">
        <v>2021122614</v>
      </c>
      <c r="F16" s="16">
        <v>88</v>
      </c>
      <c r="G16" s="16">
        <f t="shared" si="0"/>
        <v>35.2</v>
      </c>
      <c r="H16" s="16">
        <v>80</v>
      </c>
      <c r="I16" s="16">
        <f>H16*0.4</f>
        <v>32</v>
      </c>
      <c r="J16" s="18">
        <f>I16+G16</f>
        <v>67.2</v>
      </c>
      <c r="K16" s="19">
        <v>2</v>
      </c>
      <c r="L16" s="13" t="s">
        <v>19</v>
      </c>
    </row>
    <row r="17" s="3" customFormat="1" ht="45" customHeight="1" spans="1:12">
      <c r="A17" s="13">
        <v>15</v>
      </c>
      <c r="B17" s="14">
        <v>4</v>
      </c>
      <c r="C17" s="13" t="s">
        <v>32</v>
      </c>
      <c r="D17" s="13" t="s">
        <v>17</v>
      </c>
      <c r="E17" s="15">
        <v>2021122613</v>
      </c>
      <c r="F17" s="16">
        <v>100.5</v>
      </c>
      <c r="G17" s="16">
        <f t="shared" si="0"/>
        <v>40.2</v>
      </c>
      <c r="H17" s="16" t="s">
        <v>26</v>
      </c>
      <c r="I17" s="16" t="s">
        <v>26</v>
      </c>
      <c r="J17" s="18">
        <f>G17</f>
        <v>40.2</v>
      </c>
      <c r="K17" s="19">
        <v>3</v>
      </c>
      <c r="L17" s="13" t="s">
        <v>19</v>
      </c>
    </row>
    <row r="18" s="3" customFormat="1" ht="45" customHeight="1" spans="1:12">
      <c r="A18" s="13">
        <v>16</v>
      </c>
      <c r="B18" s="14">
        <v>5</v>
      </c>
      <c r="C18" s="13" t="s">
        <v>33</v>
      </c>
      <c r="D18" s="13" t="s">
        <v>14</v>
      </c>
      <c r="E18" s="15">
        <v>2021122618</v>
      </c>
      <c r="F18" s="16">
        <v>88.5</v>
      </c>
      <c r="G18" s="16">
        <f t="shared" si="0"/>
        <v>35.4</v>
      </c>
      <c r="H18" s="16">
        <v>87</v>
      </c>
      <c r="I18" s="16">
        <f t="shared" ref="I18:I25" si="3">H18*0.4</f>
        <v>34.8</v>
      </c>
      <c r="J18" s="18">
        <f t="shared" ref="J18:J25" si="4">I18+G18</f>
        <v>70.2</v>
      </c>
      <c r="K18" s="19">
        <v>1</v>
      </c>
      <c r="L18" s="20" t="s">
        <v>15</v>
      </c>
    </row>
    <row r="19" s="3" customFormat="1" ht="45" customHeight="1" spans="1:12">
      <c r="A19" s="13">
        <v>17</v>
      </c>
      <c r="B19" s="14">
        <v>5</v>
      </c>
      <c r="C19" s="13" t="s">
        <v>34</v>
      </c>
      <c r="D19" s="13" t="s">
        <v>14</v>
      </c>
      <c r="E19" s="15">
        <v>2021122616</v>
      </c>
      <c r="F19" s="16">
        <v>93</v>
      </c>
      <c r="G19" s="16">
        <f t="shared" si="0"/>
        <v>37.2</v>
      </c>
      <c r="H19" s="16">
        <v>82</v>
      </c>
      <c r="I19" s="16">
        <f t="shared" si="3"/>
        <v>32.8</v>
      </c>
      <c r="J19" s="18">
        <f t="shared" si="4"/>
        <v>70</v>
      </c>
      <c r="K19" s="19">
        <v>2</v>
      </c>
      <c r="L19" s="13" t="s">
        <v>19</v>
      </c>
    </row>
    <row r="20" s="3" customFormat="1" ht="45" customHeight="1" spans="1:12">
      <c r="A20" s="13">
        <v>18</v>
      </c>
      <c r="B20" s="14">
        <v>5</v>
      </c>
      <c r="C20" s="17" t="s">
        <v>35</v>
      </c>
      <c r="D20" s="13" t="s">
        <v>17</v>
      </c>
      <c r="E20" s="15">
        <v>2021122617</v>
      </c>
      <c r="F20" s="16">
        <v>89.5</v>
      </c>
      <c r="G20" s="16">
        <f t="shared" si="0"/>
        <v>35.8</v>
      </c>
      <c r="H20" s="16">
        <v>65.4</v>
      </c>
      <c r="I20" s="16">
        <f t="shared" si="3"/>
        <v>26.16</v>
      </c>
      <c r="J20" s="18">
        <f t="shared" si="4"/>
        <v>61.96</v>
      </c>
      <c r="K20" s="19">
        <v>3</v>
      </c>
      <c r="L20" s="13" t="s">
        <v>19</v>
      </c>
    </row>
    <row r="21" s="3" customFormat="1" ht="45" customHeight="1" spans="1:12">
      <c r="A21" s="13">
        <v>19</v>
      </c>
      <c r="B21" s="14">
        <v>6</v>
      </c>
      <c r="C21" s="13" t="s">
        <v>36</v>
      </c>
      <c r="D21" s="13" t="s">
        <v>14</v>
      </c>
      <c r="E21" s="15">
        <v>2021122619</v>
      </c>
      <c r="F21" s="16">
        <v>106.5</v>
      </c>
      <c r="G21" s="16">
        <f t="shared" si="0"/>
        <v>42.6</v>
      </c>
      <c r="H21" s="16">
        <v>83.8</v>
      </c>
      <c r="I21" s="16">
        <f t="shared" si="3"/>
        <v>33.52</v>
      </c>
      <c r="J21" s="18">
        <f t="shared" si="4"/>
        <v>76.12</v>
      </c>
      <c r="K21" s="19">
        <v>1</v>
      </c>
      <c r="L21" s="20" t="s">
        <v>15</v>
      </c>
    </row>
    <row r="22" s="3" customFormat="1" ht="45" customHeight="1" spans="1:12">
      <c r="A22" s="13">
        <v>20</v>
      </c>
      <c r="B22" s="14">
        <v>6</v>
      </c>
      <c r="C22" s="13" t="s">
        <v>37</v>
      </c>
      <c r="D22" s="13" t="s">
        <v>17</v>
      </c>
      <c r="E22" s="15">
        <v>2021122621</v>
      </c>
      <c r="F22" s="16">
        <v>89.5</v>
      </c>
      <c r="G22" s="16">
        <f t="shared" si="0"/>
        <v>35.8</v>
      </c>
      <c r="H22" s="16">
        <v>81.2</v>
      </c>
      <c r="I22" s="16">
        <f t="shared" si="3"/>
        <v>32.48</v>
      </c>
      <c r="J22" s="18">
        <f t="shared" si="4"/>
        <v>68.28</v>
      </c>
      <c r="K22" s="19">
        <v>2</v>
      </c>
      <c r="L22" s="13" t="s">
        <v>19</v>
      </c>
    </row>
    <row r="23" s="3" customFormat="1" ht="45" customHeight="1" spans="1:12">
      <c r="A23" s="13">
        <v>21</v>
      </c>
      <c r="B23" s="14">
        <v>6</v>
      </c>
      <c r="C23" s="13" t="s">
        <v>38</v>
      </c>
      <c r="D23" s="13" t="s">
        <v>17</v>
      </c>
      <c r="E23" s="15">
        <v>2021122620</v>
      </c>
      <c r="F23" s="16">
        <v>93</v>
      </c>
      <c r="G23" s="16">
        <f t="shared" si="0"/>
        <v>37.2</v>
      </c>
      <c r="H23" s="16">
        <v>72.6</v>
      </c>
      <c r="I23" s="16">
        <f t="shared" si="3"/>
        <v>29.04</v>
      </c>
      <c r="J23" s="18">
        <f t="shared" si="4"/>
        <v>66.24</v>
      </c>
      <c r="K23" s="19">
        <v>3</v>
      </c>
      <c r="L23" s="13" t="s">
        <v>19</v>
      </c>
    </row>
    <row r="24" s="3" customFormat="1" ht="45" customHeight="1" spans="1:12">
      <c r="A24" s="13">
        <v>22</v>
      </c>
      <c r="B24" s="14">
        <v>7</v>
      </c>
      <c r="C24" s="13" t="s">
        <v>39</v>
      </c>
      <c r="D24" s="13" t="s">
        <v>14</v>
      </c>
      <c r="E24" s="15">
        <v>2021122623</v>
      </c>
      <c r="F24" s="16">
        <v>92.5</v>
      </c>
      <c r="G24" s="16">
        <f t="shared" si="0"/>
        <v>37</v>
      </c>
      <c r="H24" s="16">
        <v>86.6</v>
      </c>
      <c r="I24" s="16">
        <f t="shared" si="3"/>
        <v>34.64</v>
      </c>
      <c r="J24" s="18">
        <f t="shared" si="4"/>
        <v>71.64</v>
      </c>
      <c r="K24" s="19">
        <v>1</v>
      </c>
      <c r="L24" s="20" t="s">
        <v>15</v>
      </c>
    </row>
    <row r="25" s="3" customFormat="1" ht="45" customHeight="1" spans="1:12">
      <c r="A25" s="13">
        <v>23</v>
      </c>
      <c r="B25" s="14">
        <v>7</v>
      </c>
      <c r="C25" s="17" t="s">
        <v>40</v>
      </c>
      <c r="D25" s="13" t="s">
        <v>17</v>
      </c>
      <c r="E25" s="15">
        <v>2021122622</v>
      </c>
      <c r="F25" s="16">
        <v>95.5</v>
      </c>
      <c r="G25" s="16">
        <f t="shared" si="0"/>
        <v>38.2</v>
      </c>
      <c r="H25" s="16">
        <v>78.2</v>
      </c>
      <c r="I25" s="16">
        <f t="shared" si="3"/>
        <v>31.28</v>
      </c>
      <c r="J25" s="18">
        <f t="shared" si="4"/>
        <v>69.48</v>
      </c>
      <c r="K25" s="19">
        <v>2</v>
      </c>
      <c r="L25" s="13" t="s">
        <v>19</v>
      </c>
    </row>
    <row r="26" s="3" customFormat="1" ht="45" customHeight="1" spans="1:12">
      <c r="A26" s="13">
        <v>24</v>
      </c>
      <c r="B26" s="14">
        <v>7</v>
      </c>
      <c r="C26" s="13" t="s">
        <v>41</v>
      </c>
      <c r="D26" s="13" t="s">
        <v>14</v>
      </c>
      <c r="E26" s="15">
        <v>2021122624</v>
      </c>
      <c r="F26" s="16">
        <v>89.5</v>
      </c>
      <c r="G26" s="16">
        <f t="shared" si="0"/>
        <v>35.8</v>
      </c>
      <c r="H26" s="16" t="s">
        <v>26</v>
      </c>
      <c r="I26" s="16" t="s">
        <v>26</v>
      </c>
      <c r="J26" s="18">
        <f>G26</f>
        <v>35.8</v>
      </c>
      <c r="K26" s="19">
        <v>3</v>
      </c>
      <c r="L26" s="13" t="s">
        <v>19</v>
      </c>
    </row>
    <row r="27" spans="15:15">
      <c r="O27" s="3"/>
    </row>
    <row r="28" spans="15:15">
      <c r="O28" s="3"/>
    </row>
    <row r="29" spans="15:15">
      <c r="O29" s="3"/>
    </row>
    <row r="30" spans="15:15">
      <c r="O30" s="3"/>
    </row>
    <row r="31" spans="15:15">
      <c r="O31" s="3"/>
    </row>
  </sheetData>
  <sortState ref="A3:N32">
    <sortCondition ref="B2"/>
  </sortState>
  <mergeCells count="1">
    <mergeCell ref="A1:L1"/>
  </mergeCells>
  <conditionalFormatting sqref="C3:C8">
    <cfRule type="duplicateValues" dxfId="0" priority="7"/>
  </conditionalFormatting>
  <conditionalFormatting sqref="C9:C11">
    <cfRule type="duplicateValues" dxfId="0" priority="114"/>
  </conditionalFormatting>
  <conditionalFormatting sqref="C12:C14">
    <cfRule type="duplicateValues" dxfId="0" priority="116"/>
  </conditionalFormatting>
  <conditionalFormatting sqref="C15:C17">
    <cfRule type="duplicateValues" dxfId="0" priority="118"/>
  </conditionalFormatting>
  <conditionalFormatting sqref="C18:C20">
    <cfRule type="duplicateValues" dxfId="0" priority="120"/>
  </conditionalFormatting>
  <conditionalFormatting sqref="C21:C23">
    <cfRule type="duplicateValues" dxfId="0" priority="122"/>
  </conditionalFormatting>
  <conditionalFormatting sqref="C24:C26">
    <cfRule type="duplicateValues" dxfId="0" priority="124"/>
  </conditionalFormatting>
  <conditionalFormatting sqref="C27:C1048576 C2">
    <cfRule type="duplicateValues" dxfId="0" priority="96"/>
  </conditionalFormatting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2021-11-26T01:04:00Z</dcterms:created>
  <cp:lastPrinted>2021-12-23T07:23:00Z</cp:lastPrinted>
  <dcterms:modified xsi:type="dcterms:W3CDTF">2021-12-27T06:54:04Z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2A1E7BAD873744D0840A0DAA17BF86CA</vt:lpwstr>
  </property>
  <property fmtid="{D5CDD505-2E9C-101B-9397-08002B2CF9AE}" pid="3" name="KSOProductBuildVer">
    <vt:lpwstr>2052-11.1.0.11194</vt:lpwstr>
  </property>
</Properties>
</file>