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综合成绩" sheetId="1" r:id="rId1"/>
  </sheets>
  <definedNames>
    <definedName name="_xlnm._FilterDatabase" localSheetId="0" hidden="1">'综合成绩'!$A$3:$N$21</definedName>
  </definedNames>
  <calcPr fullCalcOnLoad="1"/>
</workbook>
</file>

<file path=xl/sharedStrings.xml><?xml version="1.0" encoding="utf-8"?>
<sst xmlns="http://schemas.openxmlformats.org/spreadsheetml/2006/main" count="163" uniqueCount="81">
  <si>
    <t>三穗县2021年事业单位公开招聘工作人员体检结果暨入围政审考察人员名单</t>
  </si>
  <si>
    <t>序号</t>
  </si>
  <si>
    <t>姓名</t>
  </si>
  <si>
    <t>报考科目</t>
  </si>
  <si>
    <t>报考单位</t>
  </si>
  <si>
    <t>报考岗位</t>
  </si>
  <si>
    <t>笔试成绩</t>
  </si>
  <si>
    <t>面试成绩</t>
  </si>
  <si>
    <t>综合成绩</t>
  </si>
  <si>
    <t>综合排名</t>
  </si>
  <si>
    <t>体检结果</t>
  </si>
  <si>
    <t>是否入围政审</t>
  </si>
  <si>
    <t>备注</t>
  </si>
  <si>
    <t>笔试所占比例50%</t>
  </si>
  <si>
    <t>面试所占比例50%</t>
  </si>
  <si>
    <t>严倩蓉</t>
  </si>
  <si>
    <t>教育综合知识</t>
  </si>
  <si>
    <t>三穗县民族高级中学</t>
  </si>
  <si>
    <t>08001专业技术岗位</t>
  </si>
  <si>
    <t>81.4</t>
  </si>
  <si>
    <t>80.4</t>
  </si>
  <si>
    <t>合格</t>
  </si>
  <si>
    <t>是</t>
  </si>
  <si>
    <t>孙国燕</t>
  </si>
  <si>
    <t>80.48</t>
  </si>
  <si>
    <t>81</t>
  </si>
  <si>
    <t>彭彩斌</t>
  </si>
  <si>
    <t>08003专业技术岗位</t>
  </si>
  <si>
    <t>直接入围</t>
  </si>
  <si>
    <t>82.4</t>
  </si>
  <si>
    <t>李玲萍</t>
  </si>
  <si>
    <t>77</t>
  </si>
  <si>
    <t>放弃</t>
  </si>
  <si>
    <t>否</t>
  </si>
  <si>
    <t>万聪莲</t>
  </si>
  <si>
    <t>08005专业技术岗位</t>
  </si>
  <si>
    <t>72.4</t>
  </si>
  <si>
    <t>84.2</t>
  </si>
  <si>
    <t>刘泰蕾</t>
  </si>
  <si>
    <t>72.32</t>
  </si>
  <si>
    <t>80.6</t>
  </si>
  <si>
    <t>陈坤婵</t>
  </si>
  <si>
    <t>08006专业技术岗位</t>
  </si>
  <si>
    <t>73.7</t>
  </si>
  <si>
    <t>85.4</t>
  </si>
  <si>
    <t>杨吴怡</t>
  </si>
  <si>
    <t>08007专业技术岗位</t>
  </si>
  <si>
    <t>69.08</t>
  </si>
  <si>
    <t>84</t>
  </si>
  <si>
    <t>杨艳</t>
  </si>
  <si>
    <t>08008专业技术岗位</t>
  </si>
  <si>
    <t>71.96</t>
  </si>
  <si>
    <t>73.4</t>
  </si>
  <si>
    <t>韦娅娅</t>
  </si>
  <si>
    <t>08009专业技术岗位</t>
  </si>
  <si>
    <t>71.62</t>
  </si>
  <si>
    <t>李莎</t>
  </si>
  <si>
    <t>08010专业技术岗位</t>
  </si>
  <si>
    <t>74.9</t>
  </si>
  <si>
    <t>李泽静</t>
  </si>
  <si>
    <t>08011专业技术岗位</t>
  </si>
  <si>
    <t>76.48</t>
  </si>
  <si>
    <t>85.2</t>
  </si>
  <si>
    <t>刘林慧</t>
  </si>
  <si>
    <t>76.42</t>
  </si>
  <si>
    <t>刘金香</t>
  </si>
  <si>
    <t>08012专业技术岗位</t>
  </si>
  <si>
    <t>76.88</t>
  </si>
  <si>
    <t>84.8</t>
  </si>
  <si>
    <t>万琴</t>
  </si>
  <si>
    <t>08013专业技术岗位</t>
  </si>
  <si>
    <t>75.12</t>
  </si>
  <si>
    <t>杨洁</t>
  </si>
  <si>
    <t>77.26</t>
  </si>
  <si>
    <t>76.8</t>
  </si>
  <si>
    <t>陈娅</t>
  </si>
  <si>
    <t>71.4</t>
  </si>
  <si>
    <t>81.2</t>
  </si>
  <si>
    <t>杨利平</t>
  </si>
  <si>
    <t>08014专业技术岗位</t>
  </si>
  <si>
    <t>75.79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</si>
</sst>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pane ySplit="3" topLeftCell="A4" activePane="bottomLeft" state="frozen"/>
      <selection pane="bottomLeft" activeCell="S17" sqref="S17"/>
    </sheetView>
  </sheetViews>
  <sheetFormatPr defaultColWidth="9.00390625" defaultRowHeight="14.25"/>
  <cols>
    <col min="1" max="1" width="6.25390625" style="3" customWidth="1"/>
    <col min="2" max="2" width="8.75390625" style="3" customWidth="1"/>
    <col min="3" max="3" width="14.75390625" style="4" customWidth="1"/>
    <col min="4" max="4" width="18.875" style="4" customWidth="1"/>
    <col min="5" max="5" width="18.625" style="4" customWidth="1"/>
    <col min="6" max="6" width="6.125" style="3" customWidth="1"/>
    <col min="7" max="7" width="7.625" style="3" customWidth="1"/>
    <col min="8" max="8" width="6.125" style="3" customWidth="1"/>
    <col min="9" max="9" width="7.625" style="5" customWidth="1"/>
    <col min="10" max="10" width="8.00390625" style="3" customWidth="1"/>
    <col min="11" max="11" width="5.125" style="3" customWidth="1"/>
    <col min="12" max="12" width="6.125" style="3" customWidth="1"/>
    <col min="13" max="13" width="7.25390625" style="3" customWidth="1"/>
    <col min="14" max="16384" width="9.00390625" style="3" customWidth="1"/>
  </cols>
  <sheetData>
    <row r="1" spans="1:14" ht="48" customHeight="1">
      <c r="A1" s="6" t="s">
        <v>0</v>
      </c>
      <c r="B1" s="6"/>
      <c r="C1" s="6"/>
      <c r="D1" s="6"/>
      <c r="E1" s="6"/>
      <c r="F1" s="6"/>
      <c r="G1" s="6"/>
      <c r="H1" s="6"/>
      <c r="I1" s="19"/>
      <c r="J1" s="6"/>
      <c r="K1" s="6"/>
      <c r="L1" s="6"/>
      <c r="M1" s="6"/>
      <c r="N1" s="6"/>
    </row>
    <row r="2" spans="1:14" s="1" customFormat="1" ht="33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/>
      <c r="H2" s="7" t="s">
        <v>7</v>
      </c>
      <c r="I2" s="20"/>
      <c r="J2" s="20" t="s">
        <v>8</v>
      </c>
      <c r="K2" s="21" t="s">
        <v>9</v>
      </c>
      <c r="L2" s="8" t="s">
        <v>10</v>
      </c>
      <c r="M2" s="21" t="s">
        <v>11</v>
      </c>
      <c r="N2" s="21" t="s">
        <v>12</v>
      </c>
    </row>
    <row r="3" spans="1:14" s="2" customFormat="1" ht="42" customHeight="1">
      <c r="A3" s="7"/>
      <c r="B3" s="8"/>
      <c r="C3" s="8"/>
      <c r="D3" s="8"/>
      <c r="E3" s="8"/>
      <c r="F3" s="9" t="s">
        <v>6</v>
      </c>
      <c r="G3" s="8" t="s">
        <v>13</v>
      </c>
      <c r="H3" s="10" t="s">
        <v>7</v>
      </c>
      <c r="I3" s="22" t="s">
        <v>14</v>
      </c>
      <c r="J3" s="22"/>
      <c r="K3" s="21"/>
      <c r="L3" s="8"/>
      <c r="M3" s="21"/>
      <c r="N3" s="21"/>
    </row>
    <row r="4" spans="1:14" ht="21" customHeight="1">
      <c r="A4" s="11">
        <v>1</v>
      </c>
      <c r="B4" s="12" t="s">
        <v>15</v>
      </c>
      <c r="C4" s="11" t="s">
        <v>16</v>
      </c>
      <c r="D4" s="12" t="s">
        <v>17</v>
      </c>
      <c r="E4" s="12" t="s">
        <v>18</v>
      </c>
      <c r="F4" s="13" t="s">
        <v>19</v>
      </c>
      <c r="G4" s="14">
        <f>ROUND(F4*0.5,2)</f>
        <v>40.7</v>
      </c>
      <c r="H4" s="12" t="s">
        <v>20</v>
      </c>
      <c r="I4" s="23">
        <f>ROUND(H4*0.5,2)</f>
        <v>40.2</v>
      </c>
      <c r="J4" s="11">
        <f aca="true" t="shared" si="0" ref="J4:J21">G4+I4</f>
        <v>80.9</v>
      </c>
      <c r="K4" s="11">
        <v>1</v>
      </c>
      <c r="L4" s="24" t="s">
        <v>21</v>
      </c>
      <c r="M4" s="24" t="s">
        <v>22</v>
      </c>
      <c r="N4" s="11"/>
    </row>
    <row r="5" spans="1:14" ht="21" customHeight="1">
      <c r="A5" s="11">
        <v>2</v>
      </c>
      <c r="B5" s="12" t="s">
        <v>23</v>
      </c>
      <c r="C5" s="11" t="s">
        <v>16</v>
      </c>
      <c r="D5" s="12" t="s">
        <v>17</v>
      </c>
      <c r="E5" s="12" t="s">
        <v>18</v>
      </c>
      <c r="F5" s="13" t="s">
        <v>24</v>
      </c>
      <c r="G5" s="14">
        <f>ROUND(F5*0.5,2)</f>
        <v>40.24</v>
      </c>
      <c r="H5" s="12" t="s">
        <v>25</v>
      </c>
      <c r="I5" s="23">
        <f>ROUND(H5*0.5,2)</f>
        <v>40.5</v>
      </c>
      <c r="J5" s="11">
        <f t="shared" si="0"/>
        <v>80.74000000000001</v>
      </c>
      <c r="K5" s="11">
        <v>2</v>
      </c>
      <c r="L5" s="24" t="s">
        <v>21</v>
      </c>
      <c r="M5" s="24" t="s">
        <v>22</v>
      </c>
      <c r="N5" s="11"/>
    </row>
    <row r="6" spans="1:14" ht="21" customHeight="1">
      <c r="A6" s="11">
        <v>3</v>
      </c>
      <c r="B6" s="12" t="s">
        <v>26</v>
      </c>
      <c r="C6" s="11" t="s">
        <v>16</v>
      </c>
      <c r="D6" s="12" t="s">
        <v>17</v>
      </c>
      <c r="E6" s="12" t="s">
        <v>27</v>
      </c>
      <c r="F6" s="15" t="s">
        <v>28</v>
      </c>
      <c r="G6" s="16"/>
      <c r="H6" s="12" t="s">
        <v>29</v>
      </c>
      <c r="I6" s="12" t="s">
        <v>29</v>
      </c>
      <c r="J6" s="11">
        <f t="shared" si="0"/>
        <v>82.4</v>
      </c>
      <c r="K6" s="11">
        <v>1</v>
      </c>
      <c r="L6" s="24" t="s">
        <v>21</v>
      </c>
      <c r="M6" s="24" t="s">
        <v>22</v>
      </c>
      <c r="N6" s="11"/>
    </row>
    <row r="7" spans="1:14" ht="21" customHeight="1">
      <c r="A7" s="11">
        <v>4</v>
      </c>
      <c r="B7" s="12" t="s">
        <v>30</v>
      </c>
      <c r="C7" s="11" t="s">
        <v>16</v>
      </c>
      <c r="D7" s="12" t="s">
        <v>17</v>
      </c>
      <c r="E7" s="12" t="s">
        <v>27</v>
      </c>
      <c r="F7" s="17" t="s">
        <v>28</v>
      </c>
      <c r="G7" s="18"/>
      <c r="H7" s="12" t="s">
        <v>31</v>
      </c>
      <c r="I7" s="12" t="s">
        <v>31</v>
      </c>
      <c r="J7" s="11">
        <f t="shared" si="0"/>
        <v>77</v>
      </c>
      <c r="K7" s="11">
        <v>2</v>
      </c>
      <c r="L7" s="24" t="s">
        <v>32</v>
      </c>
      <c r="M7" s="24" t="s">
        <v>33</v>
      </c>
      <c r="N7" s="11"/>
    </row>
    <row r="8" spans="1:14" ht="21" customHeight="1">
      <c r="A8" s="11">
        <v>5</v>
      </c>
      <c r="B8" s="12" t="s">
        <v>34</v>
      </c>
      <c r="C8" s="11" t="s">
        <v>16</v>
      </c>
      <c r="D8" s="12" t="s">
        <v>17</v>
      </c>
      <c r="E8" s="12" t="s">
        <v>35</v>
      </c>
      <c r="F8" s="13" t="s">
        <v>36</v>
      </c>
      <c r="G8" s="14">
        <f aca="true" t="shared" si="1" ref="G8:G21">ROUND(F8*0.5,2)</f>
        <v>36.2</v>
      </c>
      <c r="H8" s="12" t="s">
        <v>37</v>
      </c>
      <c r="I8" s="23">
        <f aca="true" t="shared" si="2" ref="I8:I21">ROUND(H8*0.5,2)</f>
        <v>42.1</v>
      </c>
      <c r="J8" s="11">
        <f t="shared" si="0"/>
        <v>78.30000000000001</v>
      </c>
      <c r="K8" s="11">
        <v>1</v>
      </c>
      <c r="L8" s="24" t="s">
        <v>21</v>
      </c>
      <c r="M8" s="24" t="s">
        <v>22</v>
      </c>
      <c r="N8" s="11"/>
    </row>
    <row r="9" spans="1:14" ht="21" customHeight="1">
      <c r="A9" s="11">
        <v>6</v>
      </c>
      <c r="B9" s="12" t="s">
        <v>38</v>
      </c>
      <c r="C9" s="11" t="s">
        <v>16</v>
      </c>
      <c r="D9" s="12" t="s">
        <v>17</v>
      </c>
      <c r="E9" s="12" t="s">
        <v>35</v>
      </c>
      <c r="F9" s="13" t="s">
        <v>39</v>
      </c>
      <c r="G9" s="14">
        <f t="shared" si="1"/>
        <v>36.16</v>
      </c>
      <c r="H9" s="12" t="s">
        <v>40</v>
      </c>
      <c r="I9" s="23">
        <f t="shared" si="2"/>
        <v>40.3</v>
      </c>
      <c r="J9" s="11">
        <f t="shared" si="0"/>
        <v>76.46</v>
      </c>
      <c r="K9" s="11">
        <v>2</v>
      </c>
      <c r="L9" s="24" t="s">
        <v>21</v>
      </c>
      <c r="M9" s="24" t="s">
        <v>22</v>
      </c>
      <c r="N9" s="11"/>
    </row>
    <row r="10" spans="1:14" ht="21" customHeight="1">
      <c r="A10" s="11">
        <v>7</v>
      </c>
      <c r="B10" s="12" t="s">
        <v>41</v>
      </c>
      <c r="C10" s="11" t="s">
        <v>16</v>
      </c>
      <c r="D10" s="12" t="s">
        <v>17</v>
      </c>
      <c r="E10" s="12" t="s">
        <v>42</v>
      </c>
      <c r="F10" s="13" t="s">
        <v>43</v>
      </c>
      <c r="G10" s="14">
        <f t="shared" si="1"/>
        <v>36.85</v>
      </c>
      <c r="H10" s="12" t="s">
        <v>44</v>
      </c>
      <c r="I10" s="23">
        <f t="shared" si="2"/>
        <v>42.7</v>
      </c>
      <c r="J10" s="11">
        <f t="shared" si="0"/>
        <v>79.55000000000001</v>
      </c>
      <c r="K10" s="11">
        <v>1</v>
      </c>
      <c r="L10" s="24" t="s">
        <v>21</v>
      </c>
      <c r="M10" s="24" t="s">
        <v>22</v>
      </c>
      <c r="N10" s="11"/>
    </row>
    <row r="11" spans="1:14" ht="21" customHeight="1">
      <c r="A11" s="11">
        <v>8</v>
      </c>
      <c r="B11" s="12" t="s">
        <v>45</v>
      </c>
      <c r="C11" s="11" t="s">
        <v>16</v>
      </c>
      <c r="D11" s="12" t="s">
        <v>17</v>
      </c>
      <c r="E11" s="12" t="s">
        <v>46</v>
      </c>
      <c r="F11" s="13" t="s">
        <v>47</v>
      </c>
      <c r="G11" s="14">
        <f t="shared" si="1"/>
        <v>34.54</v>
      </c>
      <c r="H11" s="12" t="s">
        <v>48</v>
      </c>
      <c r="I11" s="23">
        <f t="shared" si="2"/>
        <v>42</v>
      </c>
      <c r="J11" s="11">
        <f t="shared" si="0"/>
        <v>76.53999999999999</v>
      </c>
      <c r="K11" s="11">
        <v>1</v>
      </c>
      <c r="L11" s="24" t="s">
        <v>21</v>
      </c>
      <c r="M11" s="24" t="s">
        <v>22</v>
      </c>
      <c r="N11" s="11"/>
    </row>
    <row r="12" spans="1:14" ht="21" customHeight="1">
      <c r="A12" s="11">
        <v>9</v>
      </c>
      <c r="B12" s="12" t="s">
        <v>49</v>
      </c>
      <c r="C12" s="11" t="s">
        <v>16</v>
      </c>
      <c r="D12" s="12" t="s">
        <v>17</v>
      </c>
      <c r="E12" s="12" t="s">
        <v>50</v>
      </c>
      <c r="F12" s="13" t="s">
        <v>51</v>
      </c>
      <c r="G12" s="14">
        <f t="shared" si="1"/>
        <v>35.98</v>
      </c>
      <c r="H12" s="12" t="s">
        <v>52</v>
      </c>
      <c r="I12" s="23">
        <f t="shared" si="2"/>
        <v>36.7</v>
      </c>
      <c r="J12" s="11">
        <f t="shared" si="0"/>
        <v>72.68</v>
      </c>
      <c r="K12" s="11">
        <v>1</v>
      </c>
      <c r="L12" s="24" t="s">
        <v>21</v>
      </c>
      <c r="M12" s="24" t="s">
        <v>22</v>
      </c>
      <c r="N12" s="11"/>
    </row>
    <row r="13" spans="1:14" ht="21" customHeight="1">
      <c r="A13" s="11">
        <v>10</v>
      </c>
      <c r="B13" s="12" t="s">
        <v>53</v>
      </c>
      <c r="C13" s="11" t="s">
        <v>16</v>
      </c>
      <c r="D13" s="12" t="s">
        <v>17</v>
      </c>
      <c r="E13" s="12" t="s">
        <v>54</v>
      </c>
      <c r="F13" s="13" t="s">
        <v>55</v>
      </c>
      <c r="G13" s="14">
        <f t="shared" si="1"/>
        <v>35.81</v>
      </c>
      <c r="H13" s="12" t="s">
        <v>31</v>
      </c>
      <c r="I13" s="23">
        <f t="shared" si="2"/>
        <v>38.5</v>
      </c>
      <c r="J13" s="11">
        <f t="shared" si="0"/>
        <v>74.31</v>
      </c>
      <c r="K13" s="11">
        <v>1</v>
      </c>
      <c r="L13" s="24" t="s">
        <v>21</v>
      </c>
      <c r="M13" s="24" t="s">
        <v>22</v>
      </c>
      <c r="N13" s="11"/>
    </row>
    <row r="14" spans="1:14" ht="21" customHeight="1">
      <c r="A14" s="11">
        <v>11</v>
      </c>
      <c r="B14" s="12" t="s">
        <v>56</v>
      </c>
      <c r="C14" s="11" t="s">
        <v>16</v>
      </c>
      <c r="D14" s="12" t="s">
        <v>17</v>
      </c>
      <c r="E14" s="12" t="s">
        <v>57</v>
      </c>
      <c r="F14" s="13" t="s">
        <v>58</v>
      </c>
      <c r="G14" s="14">
        <f t="shared" si="1"/>
        <v>37.45</v>
      </c>
      <c r="H14" s="12" t="s">
        <v>52</v>
      </c>
      <c r="I14" s="23">
        <f t="shared" si="2"/>
        <v>36.7</v>
      </c>
      <c r="J14" s="11">
        <f t="shared" si="0"/>
        <v>74.15</v>
      </c>
      <c r="K14" s="11">
        <v>1</v>
      </c>
      <c r="L14" s="24" t="s">
        <v>21</v>
      </c>
      <c r="M14" s="24" t="s">
        <v>22</v>
      </c>
      <c r="N14" s="11"/>
    </row>
    <row r="15" spans="1:14" ht="21" customHeight="1">
      <c r="A15" s="11">
        <v>12</v>
      </c>
      <c r="B15" s="12" t="s">
        <v>59</v>
      </c>
      <c r="C15" s="11" t="s">
        <v>16</v>
      </c>
      <c r="D15" s="12" t="s">
        <v>17</v>
      </c>
      <c r="E15" s="12" t="s">
        <v>60</v>
      </c>
      <c r="F15" s="13" t="s">
        <v>61</v>
      </c>
      <c r="G15" s="14">
        <f t="shared" si="1"/>
        <v>38.24</v>
      </c>
      <c r="H15" s="12" t="s">
        <v>62</v>
      </c>
      <c r="I15" s="23">
        <f t="shared" si="2"/>
        <v>42.6</v>
      </c>
      <c r="J15" s="11">
        <f t="shared" si="0"/>
        <v>80.84</v>
      </c>
      <c r="K15" s="11">
        <v>1</v>
      </c>
      <c r="L15" s="24" t="s">
        <v>21</v>
      </c>
      <c r="M15" s="24" t="s">
        <v>22</v>
      </c>
      <c r="N15" s="11"/>
    </row>
    <row r="16" spans="1:14" ht="21" customHeight="1">
      <c r="A16" s="11">
        <v>13</v>
      </c>
      <c r="B16" s="12" t="s">
        <v>63</v>
      </c>
      <c r="C16" s="11" t="s">
        <v>16</v>
      </c>
      <c r="D16" s="12" t="s">
        <v>17</v>
      </c>
      <c r="E16" s="12" t="s">
        <v>60</v>
      </c>
      <c r="F16" s="13" t="s">
        <v>64</v>
      </c>
      <c r="G16" s="14">
        <f t="shared" si="1"/>
        <v>38.21</v>
      </c>
      <c r="H16" s="12" t="s">
        <v>62</v>
      </c>
      <c r="I16" s="23">
        <f t="shared" si="2"/>
        <v>42.6</v>
      </c>
      <c r="J16" s="11">
        <f t="shared" si="0"/>
        <v>80.81</v>
      </c>
      <c r="K16" s="11">
        <v>2</v>
      </c>
      <c r="L16" s="24" t="s">
        <v>21</v>
      </c>
      <c r="M16" s="24" t="s">
        <v>22</v>
      </c>
      <c r="N16" s="11"/>
    </row>
    <row r="17" spans="1:14" ht="21" customHeight="1">
      <c r="A17" s="11">
        <v>14</v>
      </c>
      <c r="B17" s="12" t="s">
        <v>65</v>
      </c>
      <c r="C17" s="11" t="s">
        <v>16</v>
      </c>
      <c r="D17" s="12" t="s">
        <v>17</v>
      </c>
      <c r="E17" s="12" t="s">
        <v>66</v>
      </c>
      <c r="F17" s="13" t="s">
        <v>67</v>
      </c>
      <c r="G17" s="14">
        <f t="shared" si="1"/>
        <v>38.44</v>
      </c>
      <c r="H17" s="12" t="s">
        <v>68</v>
      </c>
      <c r="I17" s="23">
        <f t="shared" si="2"/>
        <v>42.4</v>
      </c>
      <c r="J17" s="11">
        <f t="shared" si="0"/>
        <v>80.84</v>
      </c>
      <c r="K17" s="11">
        <v>1</v>
      </c>
      <c r="L17" s="24" t="s">
        <v>21</v>
      </c>
      <c r="M17" s="24" t="s">
        <v>22</v>
      </c>
      <c r="N17" s="11"/>
    </row>
    <row r="18" spans="1:14" ht="21" customHeight="1">
      <c r="A18" s="11">
        <v>15</v>
      </c>
      <c r="B18" s="12" t="s">
        <v>69</v>
      </c>
      <c r="C18" s="11" t="s">
        <v>16</v>
      </c>
      <c r="D18" s="12" t="s">
        <v>17</v>
      </c>
      <c r="E18" s="12" t="s">
        <v>70</v>
      </c>
      <c r="F18" s="13" t="s">
        <v>71</v>
      </c>
      <c r="G18" s="14">
        <f t="shared" si="1"/>
        <v>37.56</v>
      </c>
      <c r="H18" s="12" t="s">
        <v>20</v>
      </c>
      <c r="I18" s="23">
        <f t="shared" si="2"/>
        <v>40.2</v>
      </c>
      <c r="J18" s="11">
        <f t="shared" si="0"/>
        <v>77.76</v>
      </c>
      <c r="K18" s="11">
        <v>1</v>
      </c>
      <c r="L18" s="24" t="s">
        <v>21</v>
      </c>
      <c r="M18" s="24" t="s">
        <v>22</v>
      </c>
      <c r="N18" s="11"/>
    </row>
    <row r="19" spans="1:14" ht="21" customHeight="1">
      <c r="A19" s="11">
        <v>16</v>
      </c>
      <c r="B19" s="12" t="s">
        <v>72</v>
      </c>
      <c r="C19" s="11" t="s">
        <v>16</v>
      </c>
      <c r="D19" s="12" t="s">
        <v>17</v>
      </c>
      <c r="E19" s="12" t="s">
        <v>70</v>
      </c>
      <c r="F19" s="13" t="s">
        <v>73</v>
      </c>
      <c r="G19" s="14">
        <f t="shared" si="1"/>
        <v>38.63</v>
      </c>
      <c r="H19" s="12" t="s">
        <v>74</v>
      </c>
      <c r="I19" s="23">
        <f t="shared" si="2"/>
        <v>38.4</v>
      </c>
      <c r="J19" s="11">
        <f t="shared" si="0"/>
        <v>77.03</v>
      </c>
      <c r="K19" s="11">
        <v>2</v>
      </c>
      <c r="L19" s="24" t="s">
        <v>21</v>
      </c>
      <c r="M19" s="24" t="s">
        <v>22</v>
      </c>
      <c r="N19" s="11"/>
    </row>
    <row r="20" spans="1:14" ht="21" customHeight="1">
      <c r="A20" s="11">
        <v>17</v>
      </c>
      <c r="B20" s="12" t="s">
        <v>75</v>
      </c>
      <c r="C20" s="11" t="s">
        <v>16</v>
      </c>
      <c r="D20" s="12" t="s">
        <v>17</v>
      </c>
      <c r="E20" s="12" t="s">
        <v>70</v>
      </c>
      <c r="F20" s="13" t="s">
        <v>76</v>
      </c>
      <c r="G20" s="14">
        <f t="shared" si="1"/>
        <v>35.7</v>
      </c>
      <c r="H20" s="12" t="s">
        <v>77</v>
      </c>
      <c r="I20" s="23">
        <f t="shared" si="2"/>
        <v>40.6</v>
      </c>
      <c r="J20" s="11">
        <f t="shared" si="0"/>
        <v>76.30000000000001</v>
      </c>
      <c r="K20" s="11">
        <v>3</v>
      </c>
      <c r="L20" s="24" t="s">
        <v>21</v>
      </c>
      <c r="M20" s="24" t="s">
        <v>22</v>
      </c>
      <c r="N20" s="11"/>
    </row>
    <row r="21" spans="1:14" ht="21" customHeight="1">
      <c r="A21" s="11">
        <v>18</v>
      </c>
      <c r="B21" s="12" t="s">
        <v>78</v>
      </c>
      <c r="C21" s="11" t="s">
        <v>16</v>
      </c>
      <c r="D21" s="12" t="s">
        <v>17</v>
      </c>
      <c r="E21" s="12" t="s">
        <v>79</v>
      </c>
      <c r="F21" s="13" t="s">
        <v>80</v>
      </c>
      <c r="G21" s="14">
        <f t="shared" si="1"/>
        <v>37.9</v>
      </c>
      <c r="H21" s="12" t="s">
        <v>25</v>
      </c>
      <c r="I21" s="23">
        <f t="shared" si="2"/>
        <v>40.5</v>
      </c>
      <c r="J21" s="11">
        <f t="shared" si="0"/>
        <v>78.4</v>
      </c>
      <c r="K21" s="11">
        <v>1</v>
      </c>
      <c r="L21" s="24" t="s">
        <v>21</v>
      </c>
      <c r="M21" s="24" t="s">
        <v>22</v>
      </c>
      <c r="N21" s="11"/>
    </row>
  </sheetData>
  <sheetProtection/>
  <autoFilter ref="A3:N21">
    <sortState ref="A4:N21">
      <sortCondition descending="1" sortBy="value" ref="J4:J21"/>
    </sortState>
  </autoFilter>
  <mergeCells count="15">
    <mergeCell ref="A1:N1"/>
    <mergeCell ref="F2:G2"/>
    <mergeCell ref="H2:I2"/>
    <mergeCell ref="F6:G6"/>
    <mergeCell ref="F7:G7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</mergeCells>
  <conditionalFormatting sqref="D22:D65536">
    <cfRule type="expression" priority="1" dxfId="0" stopIfTrue="1">
      <formula>AND(COUNTIF($D$22:$D$65536,D22)&gt;1,NOT(ISBLANK(D22)))</formula>
    </cfRule>
    <cfRule type="expression" priority="2" dxfId="0" stopIfTrue="1">
      <formula>AND(COUNTIF($D$22:$D$65536,D22)&gt;1,NOT(ISBLANK(D22)))</formula>
    </cfRule>
  </conditionalFormatting>
  <printOptions/>
  <pageMargins left="0.3145833333333333" right="0.3145833333333333" top="0.5902777777777778" bottom="0.4326388888888889" header="0.3541666666666667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2020-08-26T01:19:22Z</dcterms:created>
  <dcterms:modified xsi:type="dcterms:W3CDTF">2021-12-31T00:33:37Z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399DD7CF379848EABAD20D52BD5C79EB</vt:lpwstr>
  </property>
</Properties>
</file>