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9" i="1"/>
  <c r="G39"/>
  <c r="I39" l="1"/>
  <c r="G73"/>
  <c r="G89"/>
  <c r="G23"/>
  <c r="G59"/>
  <c r="G55"/>
  <c r="G62"/>
  <c r="G42"/>
  <c r="G102"/>
  <c r="G48"/>
  <c r="G68"/>
  <c r="G53"/>
  <c r="G51"/>
  <c r="G44"/>
  <c r="G47"/>
  <c r="G105"/>
  <c r="G97"/>
  <c r="G70"/>
  <c r="G50"/>
  <c r="G103"/>
  <c r="G104"/>
  <c r="G37"/>
  <c r="G52"/>
  <c r="G67"/>
  <c r="G107"/>
  <c r="G63"/>
  <c r="G78"/>
  <c r="G80"/>
  <c r="G79"/>
  <c r="G86"/>
  <c r="G106"/>
  <c r="G56"/>
  <c r="G66"/>
  <c r="G88"/>
  <c r="G108"/>
  <c r="G98"/>
  <c r="G64"/>
  <c r="G84"/>
  <c r="G85"/>
  <c r="G82"/>
  <c r="G54"/>
  <c r="G91"/>
  <c r="G94"/>
  <c r="G57"/>
  <c r="G61"/>
  <c r="G99"/>
  <c r="G83"/>
  <c r="G95"/>
  <c r="G90"/>
  <c r="G58"/>
  <c r="G87"/>
  <c r="G96"/>
  <c r="G100"/>
  <c r="G30"/>
  <c r="G92"/>
  <c r="G46"/>
  <c r="G21"/>
  <c r="G43"/>
  <c r="G40"/>
  <c r="G60"/>
  <c r="G81"/>
  <c r="G38"/>
  <c r="G72"/>
  <c r="G76"/>
  <c r="G17"/>
  <c r="G33"/>
  <c r="G65"/>
  <c r="G77"/>
  <c r="G75"/>
  <c r="G28"/>
  <c r="G41"/>
  <c r="G14"/>
  <c r="G18"/>
  <c r="G24"/>
  <c r="G32"/>
  <c r="G27"/>
  <c r="G22"/>
  <c r="G45"/>
  <c r="G49"/>
  <c r="G29"/>
  <c r="G20"/>
  <c r="G35"/>
  <c r="G34"/>
  <c r="G26"/>
  <c r="G69"/>
  <c r="G36"/>
  <c r="G71"/>
  <c r="G74"/>
  <c r="G93"/>
  <c r="G101"/>
  <c r="G3"/>
  <c r="G16"/>
  <c r="G13"/>
  <c r="G6"/>
  <c r="G7"/>
  <c r="G25"/>
  <c r="G4"/>
  <c r="G8"/>
  <c r="G15"/>
  <c r="G9"/>
  <c r="G19"/>
  <c r="G11"/>
  <c r="G10"/>
  <c r="G12"/>
  <c r="G5"/>
  <c r="G31"/>
  <c r="E16"/>
  <c r="I16" s="1"/>
  <c r="E13"/>
  <c r="E6"/>
  <c r="E7"/>
  <c r="I7" s="1"/>
  <c r="E25"/>
  <c r="I25" s="1"/>
  <c r="E4"/>
  <c r="E8"/>
  <c r="E15"/>
  <c r="I15" s="1"/>
  <c r="E9"/>
  <c r="I9" s="1"/>
  <c r="E19"/>
  <c r="E11"/>
  <c r="E72"/>
  <c r="I72" s="1"/>
  <c r="E76"/>
  <c r="I76" s="1"/>
  <c r="E17"/>
  <c r="I17" s="1"/>
  <c r="E33"/>
  <c r="E65"/>
  <c r="I65" s="1"/>
  <c r="E77"/>
  <c r="I77" s="1"/>
  <c r="E75"/>
  <c r="I75" s="1"/>
  <c r="E28"/>
  <c r="E41"/>
  <c r="I41" s="1"/>
  <c r="E14"/>
  <c r="I14" s="1"/>
  <c r="E18"/>
  <c r="I18" s="1"/>
  <c r="E24"/>
  <c r="E32"/>
  <c r="I32" s="1"/>
  <c r="E27"/>
  <c r="I27" s="1"/>
  <c r="E22"/>
  <c r="I22" s="1"/>
  <c r="E45"/>
  <c r="E49"/>
  <c r="I49" s="1"/>
  <c r="E29"/>
  <c r="I29" s="1"/>
  <c r="E20"/>
  <c r="I20" s="1"/>
  <c r="E35"/>
  <c r="E34"/>
  <c r="I34" s="1"/>
  <c r="E26"/>
  <c r="I26" s="1"/>
  <c r="E69"/>
  <c r="I69" s="1"/>
  <c r="E36"/>
  <c r="E71"/>
  <c r="I71" s="1"/>
  <c r="E74"/>
  <c r="I74" s="1"/>
  <c r="E93"/>
  <c r="I93" s="1"/>
  <c r="E101"/>
  <c r="E100"/>
  <c r="I100" s="1"/>
  <c r="E30"/>
  <c r="E92"/>
  <c r="I92" s="1"/>
  <c r="E46"/>
  <c r="I46" s="1"/>
  <c r="E21"/>
  <c r="I21" s="1"/>
  <c r="E43"/>
  <c r="E40"/>
  <c r="I40" s="1"/>
  <c r="E60"/>
  <c r="I60" s="1"/>
  <c r="E81"/>
  <c r="I81" s="1"/>
  <c r="E38"/>
  <c r="E73"/>
  <c r="E89"/>
  <c r="E23"/>
  <c r="I23" s="1"/>
  <c r="E59"/>
  <c r="I59" s="1"/>
  <c r="E55"/>
  <c r="E62"/>
  <c r="I62" s="1"/>
  <c r="E42"/>
  <c r="I42" s="1"/>
  <c r="E102"/>
  <c r="I102" s="1"/>
  <c r="E48"/>
  <c r="E68"/>
  <c r="I68" s="1"/>
  <c r="E53"/>
  <c r="I53" s="1"/>
  <c r="E51"/>
  <c r="I51" s="1"/>
  <c r="E44"/>
  <c r="E47"/>
  <c r="I47" s="1"/>
  <c r="E105"/>
  <c r="I105" s="1"/>
  <c r="E97"/>
  <c r="I97" s="1"/>
  <c r="E70"/>
  <c r="E50"/>
  <c r="I50" s="1"/>
  <c r="E103"/>
  <c r="I103" s="1"/>
  <c r="E104"/>
  <c r="I104" s="1"/>
  <c r="E37"/>
  <c r="E52"/>
  <c r="I52" s="1"/>
  <c r="E67"/>
  <c r="I67" s="1"/>
  <c r="E107"/>
  <c r="I107" s="1"/>
  <c r="E63"/>
  <c r="E78"/>
  <c r="I78" s="1"/>
  <c r="E80"/>
  <c r="I80" s="1"/>
  <c r="E79"/>
  <c r="I79" s="1"/>
  <c r="E86"/>
  <c r="E106"/>
  <c r="I106" s="1"/>
  <c r="E56"/>
  <c r="I56" s="1"/>
  <c r="E66"/>
  <c r="I66" s="1"/>
  <c r="E88"/>
  <c r="E108"/>
  <c r="I108" s="1"/>
  <c r="E98"/>
  <c r="I98" s="1"/>
  <c r="E64"/>
  <c r="I64" s="1"/>
  <c r="E84"/>
  <c r="E85"/>
  <c r="I85" s="1"/>
  <c r="E82"/>
  <c r="I82" s="1"/>
  <c r="E54"/>
  <c r="I54" s="1"/>
  <c r="E91"/>
  <c r="E94"/>
  <c r="I94" s="1"/>
  <c r="E57"/>
  <c r="I57" s="1"/>
  <c r="E61"/>
  <c r="I61" s="1"/>
  <c r="E99"/>
  <c r="E83"/>
  <c r="I83" s="1"/>
  <c r="E95"/>
  <c r="I95" s="1"/>
  <c r="E90"/>
  <c r="I90" s="1"/>
  <c r="E58"/>
  <c r="E87"/>
  <c r="I87" s="1"/>
  <c r="E96"/>
  <c r="I96" s="1"/>
  <c r="E10"/>
  <c r="E12"/>
  <c r="I12" s="1"/>
  <c r="E5"/>
  <c r="I5" s="1"/>
  <c r="E3"/>
  <c r="I3" s="1"/>
  <c r="E31"/>
  <c r="I89" l="1"/>
  <c r="I99"/>
  <c r="I91"/>
  <c r="I88"/>
  <c r="I63"/>
  <c r="I101"/>
  <c r="I36"/>
  <c r="I35"/>
  <c r="I45"/>
  <c r="I24"/>
  <c r="I28"/>
  <c r="I33"/>
  <c r="I38"/>
  <c r="I43"/>
  <c r="I30"/>
  <c r="I58"/>
  <c r="I84"/>
  <c r="I86"/>
  <c r="I37"/>
  <c r="I70"/>
  <c r="I44"/>
  <c r="I48"/>
  <c r="I55"/>
  <c r="I73"/>
  <c r="I31"/>
  <c r="I10"/>
  <c r="I19"/>
  <c r="I4"/>
  <c r="I13"/>
  <c r="I11"/>
  <c r="I8"/>
  <c r="I6"/>
</calcChain>
</file>

<file path=xl/sharedStrings.xml><?xml version="1.0" encoding="utf-8"?>
<sst xmlns="http://schemas.openxmlformats.org/spreadsheetml/2006/main" count="596" uniqueCount="340">
  <si>
    <t>文职类岗</t>
  </si>
  <si>
    <t>202011150142</t>
  </si>
  <si>
    <t>24</t>
  </si>
  <si>
    <t>100</t>
    <phoneticPr fontId="1" type="noConversion"/>
  </si>
  <si>
    <t>45.80</t>
  </si>
  <si>
    <t>22</t>
  </si>
  <si>
    <t>202011150143</t>
  </si>
  <si>
    <t>23</t>
  </si>
  <si>
    <t>59.57</t>
  </si>
  <si>
    <t>202011150144</t>
  </si>
  <si>
    <t>25</t>
  </si>
  <si>
    <t>54.06</t>
  </si>
  <si>
    <t>202011150145</t>
  </si>
  <si>
    <t>61.83</t>
  </si>
  <si>
    <t>202011150146</t>
  </si>
  <si>
    <t>29</t>
  </si>
  <si>
    <t>95</t>
    <phoneticPr fontId="1" type="noConversion"/>
  </si>
  <si>
    <t>70.05</t>
  </si>
  <si>
    <t>26</t>
  </si>
  <si>
    <t>202011150147</t>
  </si>
  <si>
    <t>27</t>
  </si>
  <si>
    <t>55.09</t>
  </si>
  <si>
    <t>1</t>
  </si>
  <si>
    <t>202011150148</t>
  </si>
  <si>
    <t>56.19</t>
  </si>
  <si>
    <t>28</t>
  </si>
  <si>
    <t>202011150149</t>
  </si>
  <si>
    <t>62.88</t>
  </si>
  <si>
    <t>202011150150</t>
  </si>
  <si>
    <t>90</t>
    <phoneticPr fontId="1" type="noConversion"/>
  </si>
  <si>
    <t>67.59</t>
  </si>
  <si>
    <t>30</t>
  </si>
  <si>
    <t>202011150151</t>
  </si>
  <si>
    <t>85</t>
    <phoneticPr fontId="1" type="noConversion"/>
  </si>
  <si>
    <t>54.76</t>
  </si>
  <si>
    <t>202011150152</t>
  </si>
  <si>
    <t>75.49</t>
  </si>
  <si>
    <t>202011150153</t>
  </si>
  <si>
    <t>70.25</t>
  </si>
  <si>
    <t>202011150154</t>
  </si>
  <si>
    <t>63.22</t>
  </si>
  <si>
    <t>202011150155</t>
  </si>
  <si>
    <t>66.64</t>
  </si>
  <si>
    <t>202011150156</t>
  </si>
  <si>
    <t>80</t>
    <phoneticPr fontId="1" type="noConversion"/>
  </si>
  <si>
    <t>64.50</t>
  </si>
  <si>
    <t>202011150157</t>
  </si>
  <si>
    <t>68.80</t>
  </si>
  <si>
    <t>202011150158</t>
  </si>
  <si>
    <t>41.96</t>
  </si>
  <si>
    <t>202011150159</t>
  </si>
  <si>
    <t>75</t>
    <phoneticPr fontId="1" type="noConversion"/>
  </si>
  <si>
    <t>44.31</t>
  </si>
  <si>
    <t>202011150160</t>
  </si>
  <si>
    <t>68.87</t>
  </si>
  <si>
    <t>10</t>
  </si>
  <si>
    <t>202011150161</t>
  </si>
  <si>
    <t>60.25</t>
  </si>
  <si>
    <t>11</t>
  </si>
  <si>
    <t>202011150162</t>
  </si>
  <si>
    <t>48.96</t>
  </si>
  <si>
    <t>12</t>
  </si>
  <si>
    <t>202011150163</t>
  </si>
  <si>
    <t>41.80</t>
  </si>
  <si>
    <t>13</t>
  </si>
  <si>
    <t>202011150164</t>
  </si>
  <si>
    <t>43.93</t>
  </si>
  <si>
    <t>14</t>
  </si>
  <si>
    <t>202011150165</t>
  </si>
  <si>
    <t>60.01</t>
  </si>
  <si>
    <t>15</t>
  </si>
  <si>
    <t>202011150166</t>
  </si>
  <si>
    <t>70</t>
    <phoneticPr fontId="1" type="noConversion"/>
  </si>
  <si>
    <t>61.41</t>
  </si>
  <si>
    <t>16</t>
  </si>
  <si>
    <t>202011150167</t>
  </si>
  <si>
    <t>72.75</t>
  </si>
  <si>
    <t>17</t>
  </si>
  <si>
    <t>202011150168</t>
  </si>
  <si>
    <t>71.72</t>
  </si>
  <si>
    <t>18</t>
  </si>
  <si>
    <t>202011150169</t>
  </si>
  <si>
    <t>65.76</t>
  </si>
  <si>
    <t>19</t>
  </si>
  <si>
    <t>202011150170</t>
  </si>
  <si>
    <t>63.72</t>
  </si>
  <si>
    <t>20</t>
  </si>
  <si>
    <t>202011150171</t>
  </si>
  <si>
    <t>65.31</t>
  </si>
  <si>
    <t>21</t>
  </si>
  <si>
    <t>202011150172</t>
  </si>
  <si>
    <t>67.69</t>
  </si>
  <si>
    <t>202011150173</t>
  </si>
  <si>
    <t>60.35</t>
  </si>
  <si>
    <t>202011150174</t>
  </si>
  <si>
    <t>59.67</t>
  </si>
  <si>
    <t>202011150175</t>
  </si>
  <si>
    <t>58.04</t>
  </si>
  <si>
    <t>202011150176</t>
  </si>
  <si>
    <t>62.98</t>
  </si>
  <si>
    <t>202011150177</t>
  </si>
  <si>
    <t>68.95</t>
  </si>
  <si>
    <t>202011150178</t>
  </si>
  <si>
    <t>65</t>
    <phoneticPr fontId="1" type="noConversion"/>
  </si>
  <si>
    <t>66.07</t>
  </si>
  <si>
    <t>202011150179</t>
  </si>
  <si>
    <t>66.13</t>
  </si>
  <si>
    <t>202011150180</t>
  </si>
  <si>
    <t>68.46</t>
  </si>
  <si>
    <t>202011150181</t>
  </si>
  <si>
    <t>53.44</t>
  </si>
  <si>
    <t>202011150182</t>
  </si>
  <si>
    <t>65.97</t>
  </si>
  <si>
    <t>202011150183</t>
  </si>
  <si>
    <t>53.32</t>
  </si>
  <si>
    <t>202011150184</t>
  </si>
  <si>
    <t>52.52</t>
  </si>
  <si>
    <t>202011150185</t>
  </si>
  <si>
    <t>41.13</t>
  </si>
  <si>
    <t>202011150186</t>
  </si>
  <si>
    <t>0.00</t>
  </si>
  <si>
    <t>202011150187</t>
  </si>
  <si>
    <t>202011150188</t>
  </si>
  <si>
    <t>67.00</t>
  </si>
  <si>
    <t>202011150189</t>
  </si>
  <si>
    <t>41.66</t>
  </si>
  <si>
    <t>202011150190</t>
  </si>
  <si>
    <t>62.52</t>
  </si>
  <si>
    <t>202011150191</t>
  </si>
  <si>
    <t>60</t>
    <phoneticPr fontId="1" type="noConversion"/>
  </si>
  <si>
    <t>74.95</t>
  </si>
  <si>
    <t>202011150192</t>
  </si>
  <si>
    <t>66.14</t>
  </si>
  <si>
    <t>202011150193</t>
  </si>
  <si>
    <t>67.66</t>
  </si>
  <si>
    <t>202011150194</t>
  </si>
  <si>
    <t>59.17</t>
  </si>
  <si>
    <t>202011150195</t>
  </si>
  <si>
    <t>51.10</t>
  </si>
  <si>
    <t>202011150196</t>
  </si>
  <si>
    <t>62.90</t>
  </si>
  <si>
    <t>202011150197</t>
  </si>
  <si>
    <t>53.76</t>
  </si>
  <si>
    <t>202011150198</t>
  </si>
  <si>
    <t>46.20</t>
  </si>
  <si>
    <t>202011150199</t>
  </si>
  <si>
    <t>69.98</t>
  </si>
  <si>
    <t>202011150200</t>
  </si>
  <si>
    <t>55.59</t>
  </si>
  <si>
    <t>202011150201</t>
  </si>
  <si>
    <t>60.48</t>
  </si>
  <si>
    <t>202011150202</t>
  </si>
  <si>
    <t>55</t>
    <phoneticPr fontId="1" type="noConversion"/>
  </si>
  <si>
    <t>61.33</t>
  </si>
  <si>
    <t>202011150203</t>
  </si>
  <si>
    <t>69.49</t>
  </si>
  <si>
    <t>202011150204</t>
  </si>
  <si>
    <t>202011150205</t>
  </si>
  <si>
    <t>67.06</t>
  </si>
  <si>
    <t>202011150206</t>
  </si>
  <si>
    <t>57.48</t>
  </si>
  <si>
    <t>202011150207</t>
  </si>
  <si>
    <t>64.63</t>
  </si>
  <si>
    <t>202011150208</t>
  </si>
  <si>
    <t>65.77</t>
  </si>
  <si>
    <t>202011150209</t>
  </si>
  <si>
    <t>50</t>
    <phoneticPr fontId="1" type="noConversion"/>
  </si>
  <si>
    <t>72.05</t>
  </si>
  <si>
    <t>202011150210</t>
  </si>
  <si>
    <t>70.40</t>
  </si>
  <si>
    <t>202011150211</t>
  </si>
  <si>
    <t>202011150212</t>
  </si>
  <si>
    <t>45.84</t>
  </si>
  <si>
    <t>202011150213</t>
  </si>
  <si>
    <t>62.42</t>
  </si>
  <si>
    <t>202011150214</t>
  </si>
  <si>
    <t>67.64</t>
  </si>
  <si>
    <t>202011150215</t>
  </si>
  <si>
    <t>202011150216</t>
  </si>
  <si>
    <t>202011150217</t>
  </si>
  <si>
    <t>202011150218</t>
  </si>
  <si>
    <t>68.28</t>
  </si>
  <si>
    <t>202011150219</t>
  </si>
  <si>
    <t>62.68</t>
  </si>
  <si>
    <t>202011150220</t>
  </si>
  <si>
    <t>45</t>
    <phoneticPr fontId="1" type="noConversion"/>
  </si>
  <si>
    <t>202011150221</t>
  </si>
  <si>
    <t>67.30</t>
  </si>
  <si>
    <t>202011150222</t>
  </si>
  <si>
    <t>61.49</t>
  </si>
  <si>
    <t>202011150223</t>
  </si>
  <si>
    <t>60.31</t>
  </si>
  <si>
    <t>202011150224</t>
  </si>
  <si>
    <t>61.43</t>
  </si>
  <si>
    <t>202011150225</t>
  </si>
  <si>
    <t>56.85</t>
  </si>
  <si>
    <t>202011150226</t>
  </si>
  <si>
    <t>202011150227</t>
  </si>
  <si>
    <t>67.28</t>
  </si>
  <si>
    <t>202011150228</t>
  </si>
  <si>
    <t>65.81</t>
  </si>
  <si>
    <t>202011150229</t>
  </si>
  <si>
    <t>56.20</t>
  </si>
  <si>
    <t>202011150230</t>
  </si>
  <si>
    <t>202011150231</t>
  </si>
  <si>
    <t>40</t>
    <phoneticPr fontId="1" type="noConversion"/>
  </si>
  <si>
    <t>47.42</t>
  </si>
  <si>
    <t>202011150232</t>
  </si>
  <si>
    <t>70.15</t>
  </si>
  <si>
    <t>202011150233</t>
  </si>
  <si>
    <t>62.18</t>
  </si>
  <si>
    <t>202011150234</t>
  </si>
  <si>
    <t>60.34</t>
  </si>
  <si>
    <t>202011150235</t>
  </si>
  <si>
    <t>60.51</t>
  </si>
  <si>
    <t>1</t>
    <phoneticPr fontId="4" type="noConversion"/>
  </si>
  <si>
    <t>202011150236</t>
  </si>
  <si>
    <t>73.62</t>
  </si>
  <si>
    <t>202011150237</t>
  </si>
  <si>
    <t>56.69</t>
  </si>
  <si>
    <t>202011150238</t>
  </si>
  <si>
    <t>54.98</t>
  </si>
  <si>
    <t>202011150239</t>
  </si>
  <si>
    <t>71.99</t>
  </si>
  <si>
    <t>202011150240</t>
  </si>
  <si>
    <t>70.93</t>
  </si>
  <si>
    <t>202011150241</t>
  </si>
  <si>
    <t>33.28</t>
  </si>
  <si>
    <t>202011150242</t>
  </si>
  <si>
    <t>62.41</t>
  </si>
  <si>
    <t>202011150243</t>
  </si>
  <si>
    <t>54.67</t>
  </si>
  <si>
    <t>202011150244</t>
  </si>
  <si>
    <t>58.05</t>
  </si>
  <si>
    <t>202011150245</t>
  </si>
  <si>
    <t>71.71</t>
  </si>
  <si>
    <t>202011150246</t>
  </si>
  <si>
    <t>59.30</t>
  </si>
  <si>
    <t>202011150247</t>
  </si>
  <si>
    <t>51.22</t>
  </si>
  <si>
    <t>序号</t>
  </si>
  <si>
    <t>报考岗位</t>
  </si>
  <si>
    <t>笔试准考证号</t>
  </si>
  <si>
    <t>体能测试成绩</t>
  </si>
  <si>
    <t>体能折算成绩</t>
  </si>
  <si>
    <t>笔试成绩</t>
  </si>
  <si>
    <t>笔试折算成绩</t>
  </si>
  <si>
    <t>加分分值</t>
  </si>
  <si>
    <t>总成绩</t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</si>
  <si>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</si>
  <si>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</si>
  <si>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</si>
  <si>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</si>
  <si>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</si>
  <si>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</si>
  <si>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</si>
  <si>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</si>
  <si>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</si>
  <si>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</si>
  <si>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</si>
  <si>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</si>
  <si>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</si>
  <si>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</si>
  <si>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</si>
  <si>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</si>
  <si>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</si>
  <si>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</si>
  <si>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</si>
  <si>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</si>
  <si>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</si>
  <si>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</si>
  <si>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</si>
  <si>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</si>
  <si>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</si>
  <si>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</si>
  <si>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</si>
  <si>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</si>
  <si>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</si>
  <si>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</si>
  <si>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</si>
  <si>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</si>
  <si>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</si>
  <si>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</si>
  <si>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</si>
  <si>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</si>
  <si>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</si>
  <si>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</si>
  <si>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</si>
  <si>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</si>
  <si>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</si>
  <si>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</si>
  <si>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</si>
  <si>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</si>
  <si>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</si>
  <si>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</si>
  <si>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</si>
  <si>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</si>
  <si>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</si>
  <si>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</si>
  <si>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</si>
  <si>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</si>
  <si>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</si>
  <si>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</si>
  <si>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</si>
  <si>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</si>
  <si>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</si>
  <si>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</si>
  <si>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</si>
  <si>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</si>
  <si>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</si>
  <si>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</si>
  <si>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</si>
  <si>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</si>
  <si>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</si>
  <si>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</si>
  <si>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</si>
  <si>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</si>
  <si>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</si>
  <si>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</si>
  <si>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</si>
  <si>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</si>
  <si>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</si>
  <si>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</si>
  <si>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</si>
  <si>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</si>
  <si>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</si>
  <si>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</si>
  <si>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</si>
  <si>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</si>
  <si>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</si>
  <si>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</si>
  <si>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</si>
  <si>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</si>
  <si>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</si>
  <si>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是否进入面试</t>
    <phoneticPr fontId="1" type="noConversion"/>
  </si>
  <si>
    <t>85</t>
    <phoneticPr fontId="1" type="noConversion"/>
  </si>
  <si>
    <t>是</t>
    <phoneticPr fontId="1" type="noConversion"/>
  </si>
  <si>
    <t>否</t>
    <phoneticPr fontId="1" type="noConversion"/>
  </si>
  <si>
    <t>50</t>
    <phoneticPr fontId="1" type="noConversion"/>
  </si>
  <si>
    <t>正安县2020年面向社会招聘合同制警务辅助人员体能测试、笔试、加分三项汇总成绩公示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</si>
</sst>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7030A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>
      <selection activeCell="R6" sqref="R6"/>
    </sheetView>
  </sheetViews>
  <sheetFormatPr defaultRowHeight="13.5"/>
  <cols>
    <col min="1" max="1" width="6.25" customWidth="1"/>
    <col min="2" max="2" width="14.375" customWidth="1"/>
    <col min="3" max="3" width="20.75" customWidth="1"/>
    <col min="4" max="4" width="9.75" customWidth="1"/>
    <col min="5" max="5" width="10.125" customWidth="1"/>
    <col min="6" max="6" width="7.625" customWidth="1"/>
    <col min="7" max="7" width="10.75" customWidth="1"/>
    <col min="8" max="8" width="7.25" customWidth="1"/>
    <col min="9" max="9" width="9.625" style="21" customWidth="1"/>
    <col min="10" max="10" width="10" customWidth="1"/>
  </cols>
  <sheetData>
    <row r="1" spans="1:10" ht="40.5" customHeight="1">
      <c r="A1" s="27" t="s">
        <v>339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2.75" customHeight="1">
      <c r="A2" s="13" t="s">
        <v>240</v>
      </c>
      <c r="B2" s="13" t="s">
        <v>241</v>
      </c>
      <c r="C2" s="13" t="s">
        <v>242</v>
      </c>
      <c r="D2" s="25" t="s">
        <v>243</v>
      </c>
      <c r="E2" s="25" t="s">
        <v>244</v>
      </c>
      <c r="F2" s="25" t="s">
        <v>245</v>
      </c>
      <c r="G2" s="25" t="s">
        <v>246</v>
      </c>
      <c r="H2" s="25" t="s">
        <v>247</v>
      </c>
      <c r="I2" s="26" t="s">
        <v>248</v>
      </c>
      <c r="J2" s="25" t="s">
        <v>334</v>
      </c>
    </row>
    <row r="3" spans="1:10" ht="30" customHeight="1">
      <c r="A3" s="1" t="s">
        <v>249</v>
      </c>
      <c r="B3" s="4" t="s">
        <v>0</v>
      </c>
      <c r="C3" s="1" t="s">
        <v>14</v>
      </c>
      <c r="D3" s="1" t="s">
        <v>16</v>
      </c>
      <c r="E3" s="5">
        <f t="shared" ref="E3:E34" si="0">D3*0.3</f>
        <v>28.5</v>
      </c>
      <c r="F3" s="23" t="s">
        <v>17</v>
      </c>
      <c r="G3" s="12">
        <f t="shared" ref="G3:G34" si="1">F3*0.5</f>
        <v>35.024999999999999</v>
      </c>
      <c r="H3" s="2">
        <v>0</v>
      </c>
      <c r="I3" s="19">
        <f t="shared" ref="I3:I34" si="2">E3+G3+H3</f>
        <v>63.524999999999999</v>
      </c>
      <c r="J3" s="3" t="s">
        <v>336</v>
      </c>
    </row>
    <row r="4" spans="1:10" ht="30" customHeight="1">
      <c r="A4" s="1" t="s">
        <v>250</v>
      </c>
      <c r="B4" s="4" t="s">
        <v>0</v>
      </c>
      <c r="C4" s="1" t="s">
        <v>35</v>
      </c>
      <c r="D4" s="1" t="s">
        <v>33</v>
      </c>
      <c r="E4" s="5">
        <f t="shared" si="0"/>
        <v>25.5</v>
      </c>
      <c r="F4" s="23" t="s">
        <v>36</v>
      </c>
      <c r="G4" s="12">
        <f t="shared" si="1"/>
        <v>37.744999999999997</v>
      </c>
      <c r="H4" s="2">
        <v>0</v>
      </c>
      <c r="I4" s="19">
        <f t="shared" si="2"/>
        <v>63.244999999999997</v>
      </c>
      <c r="J4" s="3" t="s">
        <v>336</v>
      </c>
    </row>
    <row r="5" spans="1:10" ht="30" customHeight="1">
      <c r="A5" s="1" t="s">
        <v>251</v>
      </c>
      <c r="B5" s="8" t="s">
        <v>0</v>
      </c>
      <c r="C5" s="1" t="s">
        <v>12</v>
      </c>
      <c r="D5" s="6">
        <v>100</v>
      </c>
      <c r="E5" s="5">
        <f t="shared" si="0"/>
        <v>30</v>
      </c>
      <c r="F5" s="23" t="s">
        <v>13</v>
      </c>
      <c r="G5" s="12">
        <f t="shared" si="1"/>
        <v>30.914999999999999</v>
      </c>
      <c r="H5" s="9">
        <v>1</v>
      </c>
      <c r="I5" s="19">
        <f t="shared" si="2"/>
        <v>61.914999999999999</v>
      </c>
      <c r="J5" s="3" t="s">
        <v>336</v>
      </c>
    </row>
    <row r="6" spans="1:10" ht="30" customHeight="1">
      <c r="A6" s="1" t="s">
        <v>252</v>
      </c>
      <c r="B6" s="1" t="s">
        <v>0</v>
      </c>
      <c r="C6" s="1" t="s">
        <v>26</v>
      </c>
      <c r="D6" s="6">
        <v>95</v>
      </c>
      <c r="E6" s="5">
        <f t="shared" si="0"/>
        <v>28.5</v>
      </c>
      <c r="F6" s="23" t="s">
        <v>27</v>
      </c>
      <c r="G6" s="12">
        <f t="shared" si="1"/>
        <v>31.44</v>
      </c>
      <c r="H6" s="7">
        <v>1</v>
      </c>
      <c r="I6" s="19">
        <f t="shared" si="2"/>
        <v>60.94</v>
      </c>
      <c r="J6" s="3" t="s">
        <v>336</v>
      </c>
    </row>
    <row r="7" spans="1:10" ht="30" customHeight="1">
      <c r="A7" s="1" t="s">
        <v>253</v>
      </c>
      <c r="B7" s="4" t="s">
        <v>0</v>
      </c>
      <c r="C7" s="1" t="s">
        <v>28</v>
      </c>
      <c r="D7" s="1" t="s">
        <v>29</v>
      </c>
      <c r="E7" s="5">
        <f t="shared" si="0"/>
        <v>27</v>
      </c>
      <c r="F7" s="23" t="s">
        <v>30</v>
      </c>
      <c r="G7" s="12">
        <f t="shared" si="1"/>
        <v>33.795000000000002</v>
      </c>
      <c r="H7" s="2">
        <v>0</v>
      </c>
      <c r="I7" s="19">
        <f t="shared" si="2"/>
        <v>60.795000000000002</v>
      </c>
      <c r="J7" s="3" t="s">
        <v>336</v>
      </c>
    </row>
    <row r="8" spans="1:10" ht="30" customHeight="1">
      <c r="A8" s="1" t="s">
        <v>254</v>
      </c>
      <c r="B8" s="6" t="s">
        <v>0</v>
      </c>
      <c r="C8" s="1" t="s">
        <v>37</v>
      </c>
      <c r="D8" s="8">
        <v>85</v>
      </c>
      <c r="E8" s="5">
        <f t="shared" si="0"/>
        <v>25.5</v>
      </c>
      <c r="F8" s="23" t="s">
        <v>38</v>
      </c>
      <c r="G8" s="12">
        <f t="shared" si="1"/>
        <v>35.125</v>
      </c>
      <c r="H8" s="2">
        <v>0</v>
      </c>
      <c r="I8" s="19">
        <f t="shared" si="2"/>
        <v>60.625</v>
      </c>
      <c r="J8" s="3" t="s">
        <v>336</v>
      </c>
    </row>
    <row r="9" spans="1:10" ht="30" customHeight="1">
      <c r="A9" s="1" t="s">
        <v>255</v>
      </c>
      <c r="B9" s="1" t="s">
        <v>0</v>
      </c>
      <c r="C9" s="1" t="s">
        <v>41</v>
      </c>
      <c r="D9" s="6">
        <v>85</v>
      </c>
      <c r="E9" s="5">
        <f t="shared" si="0"/>
        <v>25.5</v>
      </c>
      <c r="F9" s="23" t="s">
        <v>42</v>
      </c>
      <c r="G9" s="12">
        <f t="shared" si="1"/>
        <v>33.32</v>
      </c>
      <c r="H9" s="7">
        <v>1</v>
      </c>
      <c r="I9" s="19">
        <f t="shared" si="2"/>
        <v>59.82</v>
      </c>
      <c r="J9" s="3" t="s">
        <v>336</v>
      </c>
    </row>
    <row r="10" spans="1:10" ht="30" customHeight="1">
      <c r="A10" s="1" t="s">
        <v>256</v>
      </c>
      <c r="B10" s="1" t="s">
        <v>0</v>
      </c>
      <c r="C10" s="1" t="s">
        <v>6</v>
      </c>
      <c r="D10" s="1" t="s">
        <v>3</v>
      </c>
      <c r="E10" s="5">
        <f t="shared" si="0"/>
        <v>30</v>
      </c>
      <c r="F10" s="23" t="s">
        <v>8</v>
      </c>
      <c r="G10" s="12">
        <f t="shared" si="1"/>
        <v>29.785</v>
      </c>
      <c r="H10" s="2">
        <v>0</v>
      </c>
      <c r="I10" s="19">
        <f t="shared" si="2"/>
        <v>59.784999999999997</v>
      </c>
      <c r="J10" s="3" t="s">
        <v>336</v>
      </c>
    </row>
    <row r="11" spans="1:10" ht="30" customHeight="1">
      <c r="A11" s="1" t="s">
        <v>257</v>
      </c>
      <c r="B11" s="4" t="s">
        <v>0</v>
      </c>
      <c r="C11" s="1" t="s">
        <v>46</v>
      </c>
      <c r="D11" s="1" t="s">
        <v>44</v>
      </c>
      <c r="E11" s="5">
        <f t="shared" si="0"/>
        <v>24</v>
      </c>
      <c r="F11" s="23" t="s">
        <v>47</v>
      </c>
      <c r="G11" s="12">
        <f t="shared" si="1"/>
        <v>34.4</v>
      </c>
      <c r="H11" s="2">
        <v>0</v>
      </c>
      <c r="I11" s="19">
        <f t="shared" si="2"/>
        <v>58.4</v>
      </c>
      <c r="J11" s="3" t="s">
        <v>336</v>
      </c>
    </row>
    <row r="12" spans="1:10" ht="30" customHeight="1">
      <c r="A12" s="1" t="s">
        <v>55</v>
      </c>
      <c r="B12" s="4" t="s">
        <v>0</v>
      </c>
      <c r="C12" s="1" t="s">
        <v>9</v>
      </c>
      <c r="D12" s="1" t="s">
        <v>3</v>
      </c>
      <c r="E12" s="5">
        <f t="shared" si="0"/>
        <v>30</v>
      </c>
      <c r="F12" s="23" t="s">
        <v>11</v>
      </c>
      <c r="G12" s="12">
        <f t="shared" si="1"/>
        <v>27.03</v>
      </c>
      <c r="H12" s="7">
        <v>1</v>
      </c>
      <c r="I12" s="19">
        <f t="shared" si="2"/>
        <v>58.03</v>
      </c>
      <c r="J12" s="3" t="s">
        <v>336</v>
      </c>
    </row>
    <row r="13" spans="1:10" ht="30" customHeight="1">
      <c r="A13" s="1" t="s">
        <v>58</v>
      </c>
      <c r="B13" s="6" t="s">
        <v>0</v>
      </c>
      <c r="C13" s="1" t="s">
        <v>23</v>
      </c>
      <c r="D13" s="2">
        <v>95</v>
      </c>
      <c r="E13" s="5">
        <f t="shared" si="0"/>
        <v>28.5</v>
      </c>
      <c r="F13" s="23" t="s">
        <v>24</v>
      </c>
      <c r="G13" s="12">
        <f t="shared" si="1"/>
        <v>28.094999999999999</v>
      </c>
      <c r="H13" s="7" t="s">
        <v>22</v>
      </c>
      <c r="I13" s="19">
        <f t="shared" si="2"/>
        <v>57.594999999999999</v>
      </c>
      <c r="J13" s="3" t="s">
        <v>336</v>
      </c>
    </row>
    <row r="14" spans="1:10" ht="30" customHeight="1">
      <c r="A14" s="1" t="s">
        <v>61</v>
      </c>
      <c r="B14" s="1" t="s">
        <v>0</v>
      </c>
      <c r="C14" s="1" t="s">
        <v>75</v>
      </c>
      <c r="D14" s="1" t="s">
        <v>72</v>
      </c>
      <c r="E14" s="5">
        <f t="shared" si="0"/>
        <v>21</v>
      </c>
      <c r="F14" s="23" t="s">
        <v>76</v>
      </c>
      <c r="G14" s="12">
        <f t="shared" si="1"/>
        <v>36.375</v>
      </c>
      <c r="H14" s="2">
        <v>0</v>
      </c>
      <c r="I14" s="19">
        <f t="shared" si="2"/>
        <v>57.375</v>
      </c>
      <c r="J14" s="3" t="s">
        <v>336</v>
      </c>
    </row>
    <row r="15" spans="1:10" ht="30" customHeight="1">
      <c r="A15" s="1" t="s">
        <v>64</v>
      </c>
      <c r="B15" s="4" t="s">
        <v>0</v>
      </c>
      <c r="C15" s="1" t="s">
        <v>39</v>
      </c>
      <c r="D15" s="1" t="s">
        <v>33</v>
      </c>
      <c r="E15" s="5">
        <f t="shared" si="0"/>
        <v>25.5</v>
      </c>
      <c r="F15" s="23" t="s">
        <v>40</v>
      </c>
      <c r="G15" s="12">
        <f t="shared" si="1"/>
        <v>31.61</v>
      </c>
      <c r="H15" s="2">
        <v>0</v>
      </c>
      <c r="I15" s="19">
        <f t="shared" si="2"/>
        <v>57.11</v>
      </c>
      <c r="J15" s="3" t="s">
        <v>336</v>
      </c>
    </row>
    <row r="16" spans="1:10" ht="30" customHeight="1">
      <c r="A16" s="1" t="s">
        <v>67</v>
      </c>
      <c r="B16" s="4" t="s">
        <v>0</v>
      </c>
      <c r="C16" s="1" t="s">
        <v>19</v>
      </c>
      <c r="D16" s="1" t="s">
        <v>16</v>
      </c>
      <c r="E16" s="5">
        <f t="shared" si="0"/>
        <v>28.5</v>
      </c>
      <c r="F16" s="23" t="s">
        <v>21</v>
      </c>
      <c r="G16" s="12">
        <f t="shared" si="1"/>
        <v>27.545000000000002</v>
      </c>
      <c r="H16" s="7" t="s">
        <v>22</v>
      </c>
      <c r="I16" s="19">
        <f t="shared" si="2"/>
        <v>57.045000000000002</v>
      </c>
      <c r="J16" s="3" t="s">
        <v>336</v>
      </c>
    </row>
    <row r="17" spans="1:10" ht="30" customHeight="1">
      <c r="A17" s="1" t="s">
        <v>70</v>
      </c>
      <c r="B17" s="6" t="s">
        <v>0</v>
      </c>
      <c r="C17" s="1" t="s">
        <v>53</v>
      </c>
      <c r="D17" s="8">
        <v>75</v>
      </c>
      <c r="E17" s="5">
        <f t="shared" si="0"/>
        <v>22.5</v>
      </c>
      <c r="F17" s="23" t="s">
        <v>54</v>
      </c>
      <c r="G17" s="12">
        <f t="shared" si="1"/>
        <v>34.435000000000002</v>
      </c>
      <c r="H17" s="2">
        <v>0</v>
      </c>
      <c r="I17" s="19">
        <f t="shared" si="2"/>
        <v>56.935000000000002</v>
      </c>
      <c r="J17" s="3" t="s">
        <v>336</v>
      </c>
    </row>
    <row r="18" spans="1:10" ht="30" customHeight="1">
      <c r="A18" s="1" t="s">
        <v>74</v>
      </c>
      <c r="B18" s="1" t="s">
        <v>0</v>
      </c>
      <c r="C18" s="1" t="s">
        <v>78</v>
      </c>
      <c r="D18" s="1" t="s">
        <v>72</v>
      </c>
      <c r="E18" s="5">
        <f t="shared" si="0"/>
        <v>21</v>
      </c>
      <c r="F18" s="23" t="s">
        <v>79</v>
      </c>
      <c r="G18" s="12">
        <f t="shared" si="1"/>
        <v>35.86</v>
      </c>
      <c r="H18" s="2">
        <v>0</v>
      </c>
      <c r="I18" s="19">
        <f t="shared" si="2"/>
        <v>56.86</v>
      </c>
      <c r="J18" s="3" t="s">
        <v>336</v>
      </c>
    </row>
    <row r="19" spans="1:10" ht="30" customHeight="1">
      <c r="A19" s="1" t="s">
        <v>77</v>
      </c>
      <c r="B19" s="1" t="s">
        <v>0</v>
      </c>
      <c r="C19" s="1" t="s">
        <v>43</v>
      </c>
      <c r="D19" s="1" t="s">
        <v>44</v>
      </c>
      <c r="E19" s="5">
        <f t="shared" si="0"/>
        <v>24</v>
      </c>
      <c r="F19" s="23" t="s">
        <v>45</v>
      </c>
      <c r="G19" s="12">
        <f t="shared" si="1"/>
        <v>32.25</v>
      </c>
      <c r="H19" s="2">
        <v>0</v>
      </c>
      <c r="I19" s="19">
        <f t="shared" si="2"/>
        <v>56.25</v>
      </c>
      <c r="J19" s="3" t="s">
        <v>336</v>
      </c>
    </row>
    <row r="20" spans="1:10" ht="30" customHeight="1">
      <c r="A20" s="1" t="s">
        <v>80</v>
      </c>
      <c r="B20" s="1" t="s">
        <v>0</v>
      </c>
      <c r="C20" s="1" t="s">
        <v>100</v>
      </c>
      <c r="D20" s="6">
        <v>70</v>
      </c>
      <c r="E20" s="5">
        <f t="shared" si="0"/>
        <v>21</v>
      </c>
      <c r="F20" s="23" t="s">
        <v>101</v>
      </c>
      <c r="G20" s="12">
        <f t="shared" si="1"/>
        <v>34.475000000000001</v>
      </c>
      <c r="H20" s="2">
        <v>0</v>
      </c>
      <c r="I20" s="19">
        <f t="shared" si="2"/>
        <v>55.475000000000001</v>
      </c>
      <c r="J20" s="3" t="s">
        <v>336</v>
      </c>
    </row>
    <row r="21" spans="1:10" ht="30" customHeight="1">
      <c r="A21" s="1" t="s">
        <v>83</v>
      </c>
      <c r="B21" s="1" t="s">
        <v>0</v>
      </c>
      <c r="C21" s="1" t="s">
        <v>128</v>
      </c>
      <c r="D21" s="1" t="s">
        <v>129</v>
      </c>
      <c r="E21" s="5">
        <f t="shared" si="0"/>
        <v>18</v>
      </c>
      <c r="F21" s="23" t="s">
        <v>130</v>
      </c>
      <c r="G21" s="12">
        <f t="shared" si="1"/>
        <v>37.475000000000001</v>
      </c>
      <c r="H21" s="2">
        <v>0</v>
      </c>
      <c r="I21" s="19">
        <f t="shared" si="2"/>
        <v>55.475000000000001</v>
      </c>
      <c r="J21" s="3" t="s">
        <v>336</v>
      </c>
    </row>
    <row r="22" spans="1:10" ht="30" customHeight="1">
      <c r="A22" s="1" t="s">
        <v>86</v>
      </c>
      <c r="B22" s="4" t="s">
        <v>0</v>
      </c>
      <c r="C22" s="1" t="s">
        <v>90</v>
      </c>
      <c r="D22" s="1" t="s">
        <v>72</v>
      </c>
      <c r="E22" s="5">
        <f t="shared" si="0"/>
        <v>21</v>
      </c>
      <c r="F22" s="23" t="s">
        <v>91</v>
      </c>
      <c r="G22" s="12">
        <f t="shared" si="1"/>
        <v>33.844999999999999</v>
      </c>
      <c r="H22" s="2">
        <v>0</v>
      </c>
      <c r="I22" s="19">
        <f t="shared" si="2"/>
        <v>54.844999999999999</v>
      </c>
      <c r="J22" s="3" t="s">
        <v>336</v>
      </c>
    </row>
    <row r="23" spans="1:10" ht="30" customHeight="1">
      <c r="A23" s="1" t="s">
        <v>89</v>
      </c>
      <c r="B23" s="8" t="s">
        <v>0</v>
      </c>
      <c r="C23" s="1" t="s">
        <v>145</v>
      </c>
      <c r="D23" s="6">
        <v>60</v>
      </c>
      <c r="E23" s="5">
        <f t="shared" si="0"/>
        <v>18</v>
      </c>
      <c r="F23" s="23" t="s">
        <v>146</v>
      </c>
      <c r="G23" s="12">
        <f t="shared" si="1"/>
        <v>34.99</v>
      </c>
      <c r="H23" s="9">
        <v>1</v>
      </c>
      <c r="I23" s="19">
        <f t="shared" si="2"/>
        <v>53.99</v>
      </c>
      <c r="J23" s="3" t="s">
        <v>336</v>
      </c>
    </row>
    <row r="24" spans="1:10" ht="30" customHeight="1">
      <c r="A24" s="1" t="s">
        <v>5</v>
      </c>
      <c r="B24" s="4" t="s">
        <v>0</v>
      </c>
      <c r="C24" s="1" t="s">
        <v>81</v>
      </c>
      <c r="D24" s="1" t="s">
        <v>72</v>
      </c>
      <c r="E24" s="5">
        <f t="shared" si="0"/>
        <v>21</v>
      </c>
      <c r="F24" s="23" t="s">
        <v>82</v>
      </c>
      <c r="G24" s="12">
        <f t="shared" si="1"/>
        <v>32.880000000000003</v>
      </c>
      <c r="H24" s="2">
        <v>0</v>
      </c>
      <c r="I24" s="19">
        <f t="shared" si="2"/>
        <v>53.88</v>
      </c>
      <c r="J24" s="3" t="s">
        <v>336</v>
      </c>
    </row>
    <row r="25" spans="1:10" ht="30" customHeight="1">
      <c r="A25" s="1" t="s">
        <v>7</v>
      </c>
      <c r="B25" s="15" t="s">
        <v>0</v>
      </c>
      <c r="C25" s="14" t="s">
        <v>32</v>
      </c>
      <c r="D25" s="14" t="s">
        <v>335</v>
      </c>
      <c r="E25" s="16">
        <f t="shared" si="0"/>
        <v>25.5</v>
      </c>
      <c r="F25" s="24" t="s">
        <v>34</v>
      </c>
      <c r="G25" s="17">
        <f t="shared" si="1"/>
        <v>27.38</v>
      </c>
      <c r="H25" s="18" t="s">
        <v>22</v>
      </c>
      <c r="I25" s="20">
        <f t="shared" si="2"/>
        <v>53.879999999999995</v>
      </c>
      <c r="J25" s="3" t="s">
        <v>336</v>
      </c>
    </row>
    <row r="26" spans="1:10" ht="30" customHeight="1">
      <c r="A26" s="1" t="s">
        <v>2</v>
      </c>
      <c r="B26" s="1" t="s">
        <v>0</v>
      </c>
      <c r="C26" s="1" t="s">
        <v>107</v>
      </c>
      <c r="D26" s="1" t="s">
        <v>103</v>
      </c>
      <c r="E26" s="5">
        <f t="shared" si="0"/>
        <v>19.5</v>
      </c>
      <c r="F26" s="23" t="s">
        <v>108</v>
      </c>
      <c r="G26" s="12">
        <f t="shared" si="1"/>
        <v>34.229999999999997</v>
      </c>
      <c r="H26" s="2">
        <v>0</v>
      </c>
      <c r="I26" s="19">
        <f t="shared" si="2"/>
        <v>53.73</v>
      </c>
      <c r="J26" s="3" t="s">
        <v>336</v>
      </c>
    </row>
    <row r="27" spans="1:10" ht="30" customHeight="1">
      <c r="A27" s="1" t="s">
        <v>10</v>
      </c>
      <c r="B27" s="6" t="s">
        <v>0</v>
      </c>
      <c r="C27" s="1" t="s">
        <v>87</v>
      </c>
      <c r="D27" s="8">
        <v>70</v>
      </c>
      <c r="E27" s="5">
        <f t="shared" si="0"/>
        <v>21</v>
      </c>
      <c r="F27" s="23" t="s">
        <v>88</v>
      </c>
      <c r="G27" s="12">
        <f t="shared" si="1"/>
        <v>32.655000000000001</v>
      </c>
      <c r="H27" s="2">
        <v>0</v>
      </c>
      <c r="I27" s="19">
        <f t="shared" si="2"/>
        <v>53.655000000000001</v>
      </c>
      <c r="J27" s="3" t="s">
        <v>336</v>
      </c>
    </row>
    <row r="28" spans="1:10" ht="30" customHeight="1">
      <c r="A28" s="1" t="s">
        <v>18</v>
      </c>
      <c r="B28" s="1" t="s">
        <v>0</v>
      </c>
      <c r="C28" s="1" t="s">
        <v>68</v>
      </c>
      <c r="D28" s="6">
        <v>75</v>
      </c>
      <c r="E28" s="5">
        <f t="shared" si="0"/>
        <v>22.5</v>
      </c>
      <c r="F28" s="23" t="s">
        <v>69</v>
      </c>
      <c r="G28" s="12">
        <f t="shared" si="1"/>
        <v>30.004999999999999</v>
      </c>
      <c r="H28" s="2">
        <v>1</v>
      </c>
      <c r="I28" s="19">
        <f t="shared" si="2"/>
        <v>53.504999999999995</v>
      </c>
      <c r="J28" s="3" t="s">
        <v>336</v>
      </c>
    </row>
    <row r="29" spans="1:10" ht="30" customHeight="1">
      <c r="A29" s="1" t="s">
        <v>20</v>
      </c>
      <c r="B29" s="8" t="s">
        <v>0</v>
      </c>
      <c r="C29" s="1" t="s">
        <v>98</v>
      </c>
      <c r="D29" s="6">
        <v>70</v>
      </c>
      <c r="E29" s="5">
        <f t="shared" si="0"/>
        <v>21</v>
      </c>
      <c r="F29" s="23" t="s">
        <v>99</v>
      </c>
      <c r="G29" s="12">
        <f t="shared" si="1"/>
        <v>31.49</v>
      </c>
      <c r="H29" s="9">
        <v>1</v>
      </c>
      <c r="I29" s="19">
        <f t="shared" si="2"/>
        <v>53.489999999999995</v>
      </c>
      <c r="J29" s="3" t="s">
        <v>336</v>
      </c>
    </row>
    <row r="30" spans="1:10" ht="30" customHeight="1">
      <c r="A30" s="1" t="s">
        <v>25</v>
      </c>
      <c r="B30" s="1" t="s">
        <v>0</v>
      </c>
      <c r="C30" s="1" t="s">
        <v>122</v>
      </c>
      <c r="D30" s="6">
        <v>65</v>
      </c>
      <c r="E30" s="5">
        <f t="shared" si="0"/>
        <v>19.5</v>
      </c>
      <c r="F30" s="23" t="s">
        <v>123</v>
      </c>
      <c r="G30" s="12">
        <f t="shared" si="1"/>
        <v>33.5</v>
      </c>
      <c r="H30" s="2">
        <v>0</v>
      </c>
      <c r="I30" s="19">
        <f t="shared" si="2"/>
        <v>53</v>
      </c>
      <c r="J30" s="3" t="s">
        <v>336</v>
      </c>
    </row>
    <row r="31" spans="1:10" ht="30" customHeight="1">
      <c r="A31" s="1" t="s">
        <v>15</v>
      </c>
      <c r="B31" s="1" t="s">
        <v>0</v>
      </c>
      <c r="C31" s="1" t="s">
        <v>1</v>
      </c>
      <c r="D31" s="1" t="s">
        <v>3</v>
      </c>
      <c r="E31" s="5">
        <f t="shared" si="0"/>
        <v>30</v>
      </c>
      <c r="F31" s="23" t="s">
        <v>4</v>
      </c>
      <c r="G31" s="12">
        <f t="shared" si="1"/>
        <v>22.9</v>
      </c>
      <c r="H31" s="2">
        <v>0</v>
      </c>
      <c r="I31" s="19">
        <f t="shared" si="2"/>
        <v>52.9</v>
      </c>
      <c r="J31" s="3" t="s">
        <v>336</v>
      </c>
    </row>
    <row r="32" spans="1:10" ht="30" customHeight="1">
      <c r="A32" s="1" t="s">
        <v>31</v>
      </c>
      <c r="B32" s="4" t="s">
        <v>0</v>
      </c>
      <c r="C32" s="1" t="s">
        <v>84</v>
      </c>
      <c r="D32" s="1" t="s">
        <v>72</v>
      </c>
      <c r="E32" s="5">
        <f t="shared" si="0"/>
        <v>21</v>
      </c>
      <c r="F32" s="23" t="s">
        <v>85</v>
      </c>
      <c r="G32" s="12">
        <f t="shared" si="1"/>
        <v>31.86</v>
      </c>
      <c r="H32" s="2">
        <v>0</v>
      </c>
      <c r="I32" s="19">
        <f t="shared" si="2"/>
        <v>52.86</v>
      </c>
      <c r="J32" s="3" t="s">
        <v>336</v>
      </c>
    </row>
    <row r="33" spans="1:10" ht="30" customHeight="1">
      <c r="A33" s="1" t="s">
        <v>258</v>
      </c>
      <c r="B33" s="6" t="s">
        <v>0</v>
      </c>
      <c r="C33" s="1" t="s">
        <v>56</v>
      </c>
      <c r="D33" s="8">
        <v>75</v>
      </c>
      <c r="E33" s="5">
        <f t="shared" si="0"/>
        <v>22.5</v>
      </c>
      <c r="F33" s="23" t="s">
        <v>57</v>
      </c>
      <c r="G33" s="12">
        <f t="shared" si="1"/>
        <v>30.125</v>
      </c>
      <c r="H33" s="2">
        <v>0</v>
      </c>
      <c r="I33" s="19">
        <f t="shared" si="2"/>
        <v>52.625</v>
      </c>
      <c r="J33" s="3" t="s">
        <v>337</v>
      </c>
    </row>
    <row r="34" spans="1:10" ht="30" customHeight="1">
      <c r="A34" s="1" t="s">
        <v>259</v>
      </c>
      <c r="B34" s="1" t="s">
        <v>0</v>
      </c>
      <c r="C34" s="1" t="s">
        <v>105</v>
      </c>
      <c r="D34" s="1" t="s">
        <v>103</v>
      </c>
      <c r="E34" s="5">
        <f t="shared" si="0"/>
        <v>19.5</v>
      </c>
      <c r="F34" s="23" t="s">
        <v>106</v>
      </c>
      <c r="G34" s="12">
        <f t="shared" si="1"/>
        <v>33.064999999999998</v>
      </c>
      <c r="H34" s="2">
        <v>0</v>
      </c>
      <c r="I34" s="19">
        <f t="shared" si="2"/>
        <v>52.564999999999998</v>
      </c>
      <c r="J34" s="3" t="s">
        <v>337</v>
      </c>
    </row>
    <row r="35" spans="1:10" ht="30" customHeight="1">
      <c r="A35" s="1" t="s">
        <v>260</v>
      </c>
      <c r="B35" s="1" t="s">
        <v>0</v>
      </c>
      <c r="C35" s="1" t="s">
        <v>102</v>
      </c>
      <c r="D35" s="1" t="s">
        <v>103</v>
      </c>
      <c r="E35" s="5">
        <f t="shared" ref="E35:E66" si="3">D35*0.3</f>
        <v>19.5</v>
      </c>
      <c r="F35" s="23" t="s">
        <v>104</v>
      </c>
      <c r="G35" s="12">
        <f t="shared" ref="G35:G66" si="4">F35*0.5</f>
        <v>33.034999999999997</v>
      </c>
      <c r="H35" s="2">
        <v>0</v>
      </c>
      <c r="I35" s="19">
        <f t="shared" ref="I35:I66" si="5">E35+G35+H35</f>
        <v>52.534999999999997</v>
      </c>
      <c r="J35" s="3" t="s">
        <v>337</v>
      </c>
    </row>
    <row r="36" spans="1:10" ht="30" customHeight="1">
      <c r="A36" s="1" t="s">
        <v>261</v>
      </c>
      <c r="B36" s="4" t="s">
        <v>0</v>
      </c>
      <c r="C36" s="1" t="s">
        <v>111</v>
      </c>
      <c r="D36" s="1" t="s">
        <v>103</v>
      </c>
      <c r="E36" s="5">
        <f t="shared" si="3"/>
        <v>19.5</v>
      </c>
      <c r="F36" s="23" t="s">
        <v>112</v>
      </c>
      <c r="G36" s="12">
        <f t="shared" si="4"/>
        <v>32.984999999999999</v>
      </c>
      <c r="H36" s="2">
        <v>0</v>
      </c>
      <c r="I36" s="19">
        <f t="shared" si="5"/>
        <v>52.484999999999999</v>
      </c>
      <c r="J36" s="3" t="s">
        <v>337</v>
      </c>
    </row>
    <row r="37" spans="1:10" ht="30" customHeight="1">
      <c r="A37" s="1" t="s">
        <v>262</v>
      </c>
      <c r="B37" s="8" t="s">
        <v>0</v>
      </c>
      <c r="C37" s="1" t="s">
        <v>179</v>
      </c>
      <c r="D37" s="6">
        <v>50</v>
      </c>
      <c r="E37" s="5">
        <f t="shared" si="3"/>
        <v>15</v>
      </c>
      <c r="F37" s="23" t="s">
        <v>130</v>
      </c>
      <c r="G37" s="12">
        <f t="shared" si="4"/>
        <v>37.475000000000001</v>
      </c>
      <c r="H37" s="2">
        <v>0</v>
      </c>
      <c r="I37" s="19">
        <f t="shared" si="5"/>
        <v>52.475000000000001</v>
      </c>
      <c r="J37" s="3" t="s">
        <v>337</v>
      </c>
    </row>
    <row r="38" spans="1:10" ht="30" customHeight="1">
      <c r="A38" s="1" t="s">
        <v>263</v>
      </c>
      <c r="B38" s="4" t="s">
        <v>0</v>
      </c>
      <c r="C38" s="1" t="s">
        <v>139</v>
      </c>
      <c r="D38" s="1" t="s">
        <v>129</v>
      </c>
      <c r="E38" s="5">
        <f t="shared" si="3"/>
        <v>18</v>
      </c>
      <c r="F38" s="23" t="s">
        <v>140</v>
      </c>
      <c r="G38" s="12">
        <f t="shared" si="4"/>
        <v>31.45</v>
      </c>
      <c r="H38" s="2">
        <v>3</v>
      </c>
      <c r="I38" s="19">
        <f t="shared" si="5"/>
        <v>52.45</v>
      </c>
      <c r="J38" s="3" t="s">
        <v>337</v>
      </c>
    </row>
    <row r="39" spans="1:10" ht="30" customHeight="1">
      <c r="A39" s="1" t="s">
        <v>264</v>
      </c>
      <c r="B39" s="4" t="s">
        <v>0</v>
      </c>
      <c r="C39" s="1" t="s">
        <v>92</v>
      </c>
      <c r="D39" s="1" t="s">
        <v>72</v>
      </c>
      <c r="E39" s="5">
        <f t="shared" si="3"/>
        <v>21</v>
      </c>
      <c r="F39" s="23" t="s">
        <v>93</v>
      </c>
      <c r="G39" s="12">
        <f t="shared" si="4"/>
        <v>30.175000000000001</v>
      </c>
      <c r="H39" s="7" t="s">
        <v>22</v>
      </c>
      <c r="I39" s="19">
        <f t="shared" si="5"/>
        <v>52.174999999999997</v>
      </c>
      <c r="J39" s="3" t="s">
        <v>337</v>
      </c>
    </row>
    <row r="40" spans="1:10" ht="30" customHeight="1">
      <c r="A40" s="1" t="s">
        <v>265</v>
      </c>
      <c r="B40" s="8" t="s">
        <v>0</v>
      </c>
      <c r="C40" s="1" t="s">
        <v>133</v>
      </c>
      <c r="D40" s="8">
        <v>60</v>
      </c>
      <c r="E40" s="5">
        <f t="shared" si="3"/>
        <v>18</v>
      </c>
      <c r="F40" s="23" t="s">
        <v>134</v>
      </c>
      <c r="G40" s="12">
        <f t="shared" si="4"/>
        <v>33.83</v>
      </c>
      <c r="H40" s="2">
        <v>0</v>
      </c>
      <c r="I40" s="19">
        <f t="shared" si="5"/>
        <v>51.83</v>
      </c>
      <c r="J40" s="3" t="s">
        <v>337</v>
      </c>
    </row>
    <row r="41" spans="1:10" ht="30" customHeight="1">
      <c r="A41" s="1" t="s">
        <v>266</v>
      </c>
      <c r="B41" s="1" t="s">
        <v>0</v>
      </c>
      <c r="C41" s="1" t="s">
        <v>71</v>
      </c>
      <c r="D41" s="1" t="s">
        <v>72</v>
      </c>
      <c r="E41" s="5">
        <f t="shared" si="3"/>
        <v>21</v>
      </c>
      <c r="F41" s="23" t="s">
        <v>73</v>
      </c>
      <c r="G41" s="12">
        <f t="shared" si="4"/>
        <v>30.704999999999998</v>
      </c>
      <c r="H41" s="2">
        <v>0</v>
      </c>
      <c r="I41" s="19">
        <f t="shared" si="5"/>
        <v>51.704999999999998</v>
      </c>
      <c r="J41" s="3" t="s">
        <v>337</v>
      </c>
    </row>
    <row r="42" spans="1:10" ht="30" customHeight="1">
      <c r="A42" s="1" t="s">
        <v>267</v>
      </c>
      <c r="B42" s="1" t="s">
        <v>0</v>
      </c>
      <c r="C42" s="1" t="s">
        <v>154</v>
      </c>
      <c r="D42" s="1" t="s">
        <v>152</v>
      </c>
      <c r="E42" s="5">
        <f t="shared" si="3"/>
        <v>16.5</v>
      </c>
      <c r="F42" s="23" t="s">
        <v>155</v>
      </c>
      <c r="G42" s="12">
        <f t="shared" si="4"/>
        <v>34.744999999999997</v>
      </c>
      <c r="H42" s="2">
        <v>0</v>
      </c>
      <c r="I42" s="19">
        <f t="shared" si="5"/>
        <v>51.244999999999997</v>
      </c>
      <c r="J42" s="3" t="s">
        <v>337</v>
      </c>
    </row>
    <row r="43" spans="1:10" ht="30" customHeight="1">
      <c r="A43" s="1" t="s">
        <v>268</v>
      </c>
      <c r="B43" s="1" t="s">
        <v>0</v>
      </c>
      <c r="C43" s="1" t="s">
        <v>131</v>
      </c>
      <c r="D43" s="1" t="s">
        <v>129</v>
      </c>
      <c r="E43" s="5">
        <f t="shared" si="3"/>
        <v>18</v>
      </c>
      <c r="F43" s="23" t="s">
        <v>132</v>
      </c>
      <c r="G43" s="12">
        <f t="shared" si="4"/>
        <v>33.07</v>
      </c>
      <c r="H43" s="2">
        <v>0</v>
      </c>
      <c r="I43" s="19">
        <f t="shared" si="5"/>
        <v>51.07</v>
      </c>
      <c r="J43" s="3" t="s">
        <v>337</v>
      </c>
    </row>
    <row r="44" spans="1:10" ht="30" customHeight="1">
      <c r="A44" s="1" t="s">
        <v>269</v>
      </c>
      <c r="B44" s="1" t="s">
        <v>0</v>
      </c>
      <c r="C44" s="1" t="s">
        <v>165</v>
      </c>
      <c r="D44" s="1" t="s">
        <v>166</v>
      </c>
      <c r="E44" s="5">
        <f t="shared" si="3"/>
        <v>15</v>
      </c>
      <c r="F44" s="23" t="s">
        <v>167</v>
      </c>
      <c r="G44" s="12">
        <f t="shared" si="4"/>
        <v>36.024999999999999</v>
      </c>
      <c r="H44" s="2">
        <v>0</v>
      </c>
      <c r="I44" s="19">
        <f t="shared" si="5"/>
        <v>51.024999999999999</v>
      </c>
      <c r="J44" s="3" t="s">
        <v>337</v>
      </c>
    </row>
    <row r="45" spans="1:10" ht="30" customHeight="1">
      <c r="A45" s="1" t="s">
        <v>270</v>
      </c>
      <c r="B45" s="4" t="s">
        <v>0</v>
      </c>
      <c r="C45" s="1" t="s">
        <v>94</v>
      </c>
      <c r="D45" s="1" t="s">
        <v>72</v>
      </c>
      <c r="E45" s="5">
        <f t="shared" si="3"/>
        <v>21</v>
      </c>
      <c r="F45" s="23" t="s">
        <v>95</v>
      </c>
      <c r="G45" s="12">
        <f t="shared" si="4"/>
        <v>29.835000000000001</v>
      </c>
      <c r="H45" s="2">
        <v>0</v>
      </c>
      <c r="I45" s="19">
        <f t="shared" si="5"/>
        <v>50.835000000000001</v>
      </c>
      <c r="J45" s="3" t="s">
        <v>337</v>
      </c>
    </row>
    <row r="46" spans="1:10" ht="30" customHeight="1">
      <c r="A46" s="1" t="s">
        <v>271</v>
      </c>
      <c r="B46" s="1" t="s">
        <v>0</v>
      </c>
      <c r="C46" s="1" t="s">
        <v>126</v>
      </c>
      <c r="D46" s="6">
        <v>65</v>
      </c>
      <c r="E46" s="5">
        <f t="shared" si="3"/>
        <v>19.5</v>
      </c>
      <c r="F46" s="23" t="s">
        <v>127</v>
      </c>
      <c r="G46" s="12">
        <f t="shared" si="4"/>
        <v>31.26</v>
      </c>
      <c r="H46" s="2">
        <v>0</v>
      </c>
      <c r="I46" s="19">
        <f t="shared" si="5"/>
        <v>50.760000000000005</v>
      </c>
      <c r="J46" s="3" t="s">
        <v>337</v>
      </c>
    </row>
    <row r="47" spans="1:10" ht="30" customHeight="1">
      <c r="A47" s="1" t="s">
        <v>272</v>
      </c>
      <c r="B47" s="1" t="s">
        <v>0</v>
      </c>
      <c r="C47" s="1" t="s">
        <v>168</v>
      </c>
      <c r="D47" s="1" t="s">
        <v>166</v>
      </c>
      <c r="E47" s="5">
        <f t="shared" si="3"/>
        <v>15</v>
      </c>
      <c r="F47" s="23" t="s">
        <v>169</v>
      </c>
      <c r="G47" s="12">
        <f t="shared" si="4"/>
        <v>35.200000000000003</v>
      </c>
      <c r="H47" s="2">
        <v>0</v>
      </c>
      <c r="I47" s="19">
        <f t="shared" si="5"/>
        <v>50.2</v>
      </c>
      <c r="J47" s="3" t="s">
        <v>337</v>
      </c>
    </row>
    <row r="48" spans="1:10" ht="30" customHeight="1">
      <c r="A48" s="1" t="s">
        <v>273</v>
      </c>
      <c r="B48" s="4" t="s">
        <v>0</v>
      </c>
      <c r="C48" s="1" t="s">
        <v>157</v>
      </c>
      <c r="D48" s="1" t="s">
        <v>152</v>
      </c>
      <c r="E48" s="5">
        <f t="shared" si="3"/>
        <v>16.5</v>
      </c>
      <c r="F48" s="23" t="s">
        <v>158</v>
      </c>
      <c r="G48" s="12">
        <f t="shared" si="4"/>
        <v>33.53</v>
      </c>
      <c r="H48" s="2">
        <v>0</v>
      </c>
      <c r="I48" s="19">
        <f t="shared" si="5"/>
        <v>50.03</v>
      </c>
      <c r="J48" s="3" t="s">
        <v>337</v>
      </c>
    </row>
    <row r="49" spans="1:10" ht="30" customHeight="1">
      <c r="A49" s="1" t="s">
        <v>274</v>
      </c>
      <c r="B49" s="4" t="s">
        <v>0</v>
      </c>
      <c r="C49" s="1" t="s">
        <v>96</v>
      </c>
      <c r="D49" s="1" t="s">
        <v>72</v>
      </c>
      <c r="E49" s="5">
        <f t="shared" si="3"/>
        <v>21</v>
      </c>
      <c r="F49" s="23" t="s">
        <v>97</v>
      </c>
      <c r="G49" s="12">
        <f t="shared" si="4"/>
        <v>29.02</v>
      </c>
      <c r="H49" s="2">
        <v>0</v>
      </c>
      <c r="I49" s="19">
        <f t="shared" si="5"/>
        <v>50.019999999999996</v>
      </c>
      <c r="J49" s="3" t="s">
        <v>337</v>
      </c>
    </row>
    <row r="50" spans="1:10" ht="30" customHeight="1">
      <c r="A50" s="1" t="s">
        <v>275</v>
      </c>
      <c r="B50" s="4" t="s">
        <v>0</v>
      </c>
      <c r="C50" s="1" t="s">
        <v>175</v>
      </c>
      <c r="D50" s="2">
        <v>50</v>
      </c>
      <c r="E50" s="5">
        <f t="shared" si="3"/>
        <v>15</v>
      </c>
      <c r="F50" s="23" t="s">
        <v>176</v>
      </c>
      <c r="G50" s="12">
        <f t="shared" si="4"/>
        <v>33.82</v>
      </c>
      <c r="H50" s="7">
        <v>1</v>
      </c>
      <c r="I50" s="19">
        <f t="shared" si="5"/>
        <v>49.82</v>
      </c>
      <c r="J50" s="3" t="s">
        <v>337</v>
      </c>
    </row>
    <row r="51" spans="1:10" ht="30" customHeight="1">
      <c r="A51" s="1" t="s">
        <v>276</v>
      </c>
      <c r="B51" s="1" t="s">
        <v>0</v>
      </c>
      <c r="C51" s="1" t="s">
        <v>163</v>
      </c>
      <c r="D51" s="6">
        <v>55</v>
      </c>
      <c r="E51" s="5">
        <f t="shared" si="3"/>
        <v>16.5</v>
      </c>
      <c r="F51" s="23" t="s">
        <v>164</v>
      </c>
      <c r="G51" s="12">
        <f t="shared" si="4"/>
        <v>32.884999999999998</v>
      </c>
      <c r="H51" s="2">
        <v>0</v>
      </c>
      <c r="I51" s="19">
        <f t="shared" si="5"/>
        <v>49.384999999999998</v>
      </c>
      <c r="J51" s="3" t="s">
        <v>337</v>
      </c>
    </row>
    <row r="52" spans="1:10" ht="30" customHeight="1">
      <c r="A52" s="1" t="s">
        <v>277</v>
      </c>
      <c r="B52" s="1" t="s">
        <v>0</v>
      </c>
      <c r="C52" s="1" t="s">
        <v>180</v>
      </c>
      <c r="D52" s="6">
        <v>50</v>
      </c>
      <c r="E52" s="5">
        <f t="shared" si="3"/>
        <v>15</v>
      </c>
      <c r="F52" s="23" t="s">
        <v>181</v>
      </c>
      <c r="G52" s="12">
        <f t="shared" si="4"/>
        <v>34.14</v>
      </c>
      <c r="H52" s="2">
        <v>0</v>
      </c>
      <c r="I52" s="19">
        <f t="shared" si="5"/>
        <v>49.14</v>
      </c>
      <c r="J52" s="3" t="s">
        <v>337</v>
      </c>
    </row>
    <row r="53" spans="1:10" ht="30" customHeight="1">
      <c r="A53" s="1" t="s">
        <v>278</v>
      </c>
      <c r="B53" s="6" t="s">
        <v>0</v>
      </c>
      <c r="C53" s="1" t="s">
        <v>161</v>
      </c>
      <c r="D53" s="2">
        <v>55</v>
      </c>
      <c r="E53" s="5">
        <f t="shared" si="3"/>
        <v>16.5</v>
      </c>
      <c r="F53" s="23" t="s">
        <v>162</v>
      </c>
      <c r="G53" s="12">
        <f t="shared" si="4"/>
        <v>32.314999999999998</v>
      </c>
      <c r="H53" s="2">
        <v>0</v>
      </c>
      <c r="I53" s="19">
        <f t="shared" si="5"/>
        <v>48.814999999999998</v>
      </c>
      <c r="J53" s="3" t="s">
        <v>337</v>
      </c>
    </row>
    <row r="54" spans="1:10" ht="30" customHeight="1">
      <c r="A54" s="1" t="s">
        <v>279</v>
      </c>
      <c r="B54" s="4" t="s">
        <v>0</v>
      </c>
      <c r="C54" s="1" t="s">
        <v>216</v>
      </c>
      <c r="D54" s="2">
        <v>40</v>
      </c>
      <c r="E54" s="5">
        <f t="shared" si="3"/>
        <v>12</v>
      </c>
      <c r="F54" s="23" t="s">
        <v>217</v>
      </c>
      <c r="G54" s="12">
        <f t="shared" si="4"/>
        <v>36.81</v>
      </c>
      <c r="H54" s="2">
        <v>0</v>
      </c>
      <c r="I54" s="19">
        <f t="shared" si="5"/>
        <v>48.81</v>
      </c>
      <c r="J54" s="3" t="s">
        <v>337</v>
      </c>
    </row>
    <row r="55" spans="1:10" ht="30" customHeight="1">
      <c r="A55" s="1" t="s">
        <v>280</v>
      </c>
      <c r="B55" s="8" t="s">
        <v>0</v>
      </c>
      <c r="C55" s="1" t="s">
        <v>149</v>
      </c>
      <c r="D55" s="6">
        <v>60</v>
      </c>
      <c r="E55" s="5">
        <f t="shared" si="3"/>
        <v>18</v>
      </c>
      <c r="F55" s="23" t="s">
        <v>150</v>
      </c>
      <c r="G55" s="12">
        <f t="shared" si="4"/>
        <v>30.24</v>
      </c>
      <c r="H55" s="2">
        <v>0</v>
      </c>
      <c r="I55" s="19">
        <f t="shared" si="5"/>
        <v>48.239999999999995</v>
      </c>
      <c r="J55" s="3" t="s">
        <v>337</v>
      </c>
    </row>
    <row r="56" spans="1:10" ht="30" customHeight="1">
      <c r="A56" s="1" t="s">
        <v>281</v>
      </c>
      <c r="B56" s="8" t="s">
        <v>0</v>
      </c>
      <c r="C56" s="1" t="s">
        <v>197</v>
      </c>
      <c r="D56" s="6">
        <v>45</v>
      </c>
      <c r="E56" s="5">
        <f t="shared" si="3"/>
        <v>13.5</v>
      </c>
      <c r="F56" s="23" t="s">
        <v>198</v>
      </c>
      <c r="G56" s="12">
        <f t="shared" si="4"/>
        <v>33.64</v>
      </c>
      <c r="H56" s="7" t="s">
        <v>22</v>
      </c>
      <c r="I56" s="19">
        <f t="shared" si="5"/>
        <v>48.14</v>
      </c>
      <c r="J56" s="3" t="s">
        <v>337</v>
      </c>
    </row>
    <row r="57" spans="1:10" ht="30" customHeight="1">
      <c r="A57" s="1" t="s">
        <v>282</v>
      </c>
      <c r="B57" s="1" t="s">
        <v>0</v>
      </c>
      <c r="C57" s="1" t="s">
        <v>222</v>
      </c>
      <c r="D57" s="6">
        <v>40</v>
      </c>
      <c r="E57" s="5">
        <f t="shared" si="3"/>
        <v>12</v>
      </c>
      <c r="F57" s="23" t="s">
        <v>223</v>
      </c>
      <c r="G57" s="12">
        <f t="shared" si="4"/>
        <v>35.994999999999997</v>
      </c>
      <c r="H57" s="2">
        <v>0</v>
      </c>
      <c r="I57" s="19">
        <f t="shared" si="5"/>
        <v>47.994999999999997</v>
      </c>
      <c r="J57" s="3" t="s">
        <v>337</v>
      </c>
    </row>
    <row r="58" spans="1:10" ht="30" customHeight="1">
      <c r="A58" s="1" t="s">
        <v>283</v>
      </c>
      <c r="B58" s="8" t="s">
        <v>0</v>
      </c>
      <c r="C58" s="1" t="s">
        <v>234</v>
      </c>
      <c r="D58" s="6">
        <v>40</v>
      </c>
      <c r="E58" s="5">
        <f t="shared" si="3"/>
        <v>12</v>
      </c>
      <c r="F58" s="23" t="s">
        <v>235</v>
      </c>
      <c r="G58" s="12">
        <f t="shared" si="4"/>
        <v>35.854999999999997</v>
      </c>
      <c r="H58" s="2">
        <v>0</v>
      </c>
      <c r="I58" s="19">
        <f t="shared" si="5"/>
        <v>47.854999999999997</v>
      </c>
      <c r="J58" s="3" t="s">
        <v>337</v>
      </c>
    </row>
    <row r="59" spans="1:10" ht="30" customHeight="1">
      <c r="A59" s="1" t="s">
        <v>284</v>
      </c>
      <c r="B59" s="1" t="s">
        <v>0</v>
      </c>
      <c r="C59" s="1" t="s">
        <v>147</v>
      </c>
      <c r="D59" s="6">
        <v>60</v>
      </c>
      <c r="E59" s="5">
        <f t="shared" si="3"/>
        <v>18</v>
      </c>
      <c r="F59" s="23" t="s">
        <v>148</v>
      </c>
      <c r="G59" s="12">
        <f t="shared" si="4"/>
        <v>27.795000000000002</v>
      </c>
      <c r="H59" s="10">
        <v>2</v>
      </c>
      <c r="I59" s="19">
        <f t="shared" si="5"/>
        <v>47.795000000000002</v>
      </c>
      <c r="J59" s="3" t="s">
        <v>337</v>
      </c>
    </row>
    <row r="60" spans="1:10" ht="30" customHeight="1">
      <c r="A60" s="1" t="s">
        <v>285</v>
      </c>
      <c r="B60" s="1" t="s">
        <v>0</v>
      </c>
      <c r="C60" s="1" t="s">
        <v>135</v>
      </c>
      <c r="D60" s="1" t="s">
        <v>129</v>
      </c>
      <c r="E60" s="5">
        <f t="shared" si="3"/>
        <v>18</v>
      </c>
      <c r="F60" s="23" t="s">
        <v>136</v>
      </c>
      <c r="G60" s="12">
        <f t="shared" si="4"/>
        <v>29.585000000000001</v>
      </c>
      <c r="H60" s="2">
        <v>0</v>
      </c>
      <c r="I60" s="19">
        <f t="shared" si="5"/>
        <v>47.585000000000001</v>
      </c>
      <c r="J60" s="3" t="s">
        <v>337</v>
      </c>
    </row>
    <row r="61" spans="1:10" ht="30" customHeight="1">
      <c r="A61" s="1" t="s">
        <v>286</v>
      </c>
      <c r="B61" s="1" t="s">
        <v>0</v>
      </c>
      <c r="C61" s="1" t="s">
        <v>224</v>
      </c>
      <c r="D61" s="6">
        <v>40</v>
      </c>
      <c r="E61" s="5">
        <f t="shared" si="3"/>
        <v>12</v>
      </c>
      <c r="F61" s="23" t="s">
        <v>225</v>
      </c>
      <c r="G61" s="12">
        <f t="shared" si="4"/>
        <v>35.465000000000003</v>
      </c>
      <c r="H61" s="2">
        <v>0</v>
      </c>
      <c r="I61" s="19">
        <f t="shared" si="5"/>
        <v>47.465000000000003</v>
      </c>
      <c r="J61" s="3" t="s">
        <v>337</v>
      </c>
    </row>
    <row r="62" spans="1:10" ht="30" customHeight="1">
      <c r="A62" s="1" t="s">
        <v>287</v>
      </c>
      <c r="B62" s="1" t="s">
        <v>0</v>
      </c>
      <c r="C62" s="1" t="s">
        <v>151</v>
      </c>
      <c r="D62" s="1" t="s">
        <v>152</v>
      </c>
      <c r="E62" s="5">
        <f t="shared" si="3"/>
        <v>16.5</v>
      </c>
      <c r="F62" s="23" t="s">
        <v>153</v>
      </c>
      <c r="G62" s="12">
        <f t="shared" si="4"/>
        <v>30.664999999999999</v>
      </c>
      <c r="H62" s="2">
        <v>0</v>
      </c>
      <c r="I62" s="19">
        <f t="shared" si="5"/>
        <v>47.164999999999999</v>
      </c>
      <c r="J62" s="3" t="s">
        <v>337</v>
      </c>
    </row>
    <row r="63" spans="1:10" ht="30" customHeight="1">
      <c r="A63" s="1" t="s">
        <v>288</v>
      </c>
      <c r="B63" s="8" t="s">
        <v>0</v>
      </c>
      <c r="C63" s="1" t="s">
        <v>186</v>
      </c>
      <c r="D63" s="8">
        <v>45</v>
      </c>
      <c r="E63" s="5">
        <f t="shared" si="3"/>
        <v>13.5</v>
      </c>
      <c r="F63" s="23" t="s">
        <v>187</v>
      </c>
      <c r="G63" s="12">
        <f t="shared" si="4"/>
        <v>33.65</v>
      </c>
      <c r="H63" s="2">
        <v>0</v>
      </c>
      <c r="I63" s="19">
        <f t="shared" si="5"/>
        <v>47.15</v>
      </c>
      <c r="J63" s="3" t="s">
        <v>337</v>
      </c>
    </row>
    <row r="64" spans="1:10" ht="30" customHeight="1">
      <c r="A64" s="1" t="s">
        <v>289</v>
      </c>
      <c r="B64" s="1" t="s">
        <v>0</v>
      </c>
      <c r="C64" s="1" t="s">
        <v>207</v>
      </c>
      <c r="D64" s="1" t="s">
        <v>205</v>
      </c>
      <c r="E64" s="5">
        <f t="shared" si="3"/>
        <v>12</v>
      </c>
      <c r="F64" s="23" t="s">
        <v>208</v>
      </c>
      <c r="G64" s="12">
        <f t="shared" si="4"/>
        <v>35.075000000000003</v>
      </c>
      <c r="H64" s="2">
        <v>0</v>
      </c>
      <c r="I64" s="19">
        <f t="shared" si="5"/>
        <v>47.075000000000003</v>
      </c>
      <c r="J64" s="3" t="s">
        <v>337</v>
      </c>
    </row>
    <row r="65" spans="1:10" ht="30" customHeight="1">
      <c r="A65" s="1" t="s">
        <v>290</v>
      </c>
      <c r="B65" s="4" t="s">
        <v>0</v>
      </c>
      <c r="C65" s="1" t="s">
        <v>59</v>
      </c>
      <c r="D65" s="1" t="s">
        <v>51</v>
      </c>
      <c r="E65" s="5">
        <f t="shared" si="3"/>
        <v>22.5</v>
      </c>
      <c r="F65" s="23" t="s">
        <v>60</v>
      </c>
      <c r="G65" s="12">
        <f t="shared" si="4"/>
        <v>24.48</v>
      </c>
      <c r="H65" s="2">
        <v>0</v>
      </c>
      <c r="I65" s="19">
        <f t="shared" si="5"/>
        <v>46.980000000000004</v>
      </c>
      <c r="J65" s="3" t="s">
        <v>337</v>
      </c>
    </row>
    <row r="66" spans="1:10" ht="30" customHeight="1">
      <c r="A66" s="1" t="s">
        <v>291</v>
      </c>
      <c r="B66" s="8" t="s">
        <v>0</v>
      </c>
      <c r="C66" s="1" t="s">
        <v>199</v>
      </c>
      <c r="D66" s="6">
        <v>45</v>
      </c>
      <c r="E66" s="5">
        <f t="shared" si="3"/>
        <v>13.5</v>
      </c>
      <c r="F66" s="23" t="s">
        <v>200</v>
      </c>
      <c r="G66" s="12">
        <f t="shared" si="4"/>
        <v>32.905000000000001</v>
      </c>
      <c r="H66" s="2">
        <v>0</v>
      </c>
      <c r="I66" s="19">
        <f t="shared" si="5"/>
        <v>46.405000000000001</v>
      </c>
      <c r="J66" s="3" t="s">
        <v>337</v>
      </c>
    </row>
    <row r="67" spans="1:10" ht="30" customHeight="1">
      <c r="A67" s="1" t="s">
        <v>292</v>
      </c>
      <c r="B67" s="8" t="s">
        <v>0</v>
      </c>
      <c r="C67" s="1" t="s">
        <v>182</v>
      </c>
      <c r="D67" s="6">
        <v>50</v>
      </c>
      <c r="E67" s="5">
        <f t="shared" ref="E67:E98" si="6">D67*0.3</f>
        <v>15</v>
      </c>
      <c r="F67" s="23" t="s">
        <v>183</v>
      </c>
      <c r="G67" s="12">
        <f t="shared" ref="G67:G98" si="7">F67*0.5</f>
        <v>31.34</v>
      </c>
      <c r="H67" s="2">
        <v>0</v>
      </c>
      <c r="I67" s="19">
        <f t="shared" ref="I67:I98" si="8">E67+G67+H67</f>
        <v>46.34</v>
      </c>
      <c r="J67" s="3" t="s">
        <v>337</v>
      </c>
    </row>
    <row r="68" spans="1:10" ht="30" customHeight="1">
      <c r="A68" s="1" t="s">
        <v>293</v>
      </c>
      <c r="B68" s="6" t="s">
        <v>0</v>
      </c>
      <c r="C68" s="1" t="s">
        <v>159</v>
      </c>
      <c r="D68" s="2">
        <v>55</v>
      </c>
      <c r="E68" s="5">
        <f t="shared" si="6"/>
        <v>16.5</v>
      </c>
      <c r="F68" s="23" t="s">
        <v>160</v>
      </c>
      <c r="G68" s="12">
        <f t="shared" si="7"/>
        <v>28.74</v>
      </c>
      <c r="H68" s="9">
        <v>1</v>
      </c>
      <c r="I68" s="19">
        <f t="shared" si="8"/>
        <v>46.239999999999995</v>
      </c>
      <c r="J68" s="3" t="s">
        <v>337</v>
      </c>
    </row>
    <row r="69" spans="1:10" ht="30" customHeight="1">
      <c r="A69" s="1" t="s">
        <v>294</v>
      </c>
      <c r="B69" s="14" t="s">
        <v>0</v>
      </c>
      <c r="C69" s="14" t="s">
        <v>109</v>
      </c>
      <c r="D69" s="14" t="s">
        <v>103</v>
      </c>
      <c r="E69" s="16">
        <f t="shared" si="6"/>
        <v>19.5</v>
      </c>
      <c r="F69" s="24" t="s">
        <v>110</v>
      </c>
      <c r="G69" s="17">
        <f t="shared" si="7"/>
        <v>26.72</v>
      </c>
      <c r="H69" s="22">
        <v>0</v>
      </c>
      <c r="I69" s="20">
        <f t="shared" si="8"/>
        <v>46.22</v>
      </c>
      <c r="J69" s="3" t="s">
        <v>337</v>
      </c>
    </row>
    <row r="70" spans="1:10" ht="30" customHeight="1">
      <c r="A70" s="1" t="s">
        <v>295</v>
      </c>
      <c r="B70" s="6" t="s">
        <v>0</v>
      </c>
      <c r="C70" s="1" t="s">
        <v>173</v>
      </c>
      <c r="D70" s="2">
        <v>50</v>
      </c>
      <c r="E70" s="5">
        <f t="shared" si="6"/>
        <v>15</v>
      </c>
      <c r="F70" s="23" t="s">
        <v>174</v>
      </c>
      <c r="G70" s="12">
        <f t="shared" si="7"/>
        <v>31.21</v>
      </c>
      <c r="H70" s="2">
        <v>0</v>
      </c>
      <c r="I70" s="19">
        <f t="shared" si="8"/>
        <v>46.21</v>
      </c>
      <c r="J70" s="3" t="s">
        <v>337</v>
      </c>
    </row>
    <row r="71" spans="1:10" ht="30" customHeight="1">
      <c r="A71" s="1" t="s">
        <v>296</v>
      </c>
      <c r="B71" s="4" t="s">
        <v>0</v>
      </c>
      <c r="C71" s="1" t="s">
        <v>113</v>
      </c>
      <c r="D71" s="1" t="s">
        <v>103</v>
      </c>
      <c r="E71" s="5">
        <f t="shared" si="6"/>
        <v>19.5</v>
      </c>
      <c r="F71" s="23" t="s">
        <v>114</v>
      </c>
      <c r="G71" s="12">
        <f t="shared" si="7"/>
        <v>26.66</v>
      </c>
      <c r="H71" s="2">
        <v>0</v>
      </c>
      <c r="I71" s="19">
        <f t="shared" si="8"/>
        <v>46.16</v>
      </c>
      <c r="J71" s="3" t="s">
        <v>337</v>
      </c>
    </row>
    <row r="72" spans="1:10" ht="30" customHeight="1">
      <c r="A72" s="1" t="s">
        <v>297</v>
      </c>
      <c r="B72" s="8" t="s">
        <v>0</v>
      </c>
      <c r="C72" s="1" t="s">
        <v>48</v>
      </c>
      <c r="D72" s="6">
        <v>80</v>
      </c>
      <c r="E72" s="5">
        <f t="shared" si="6"/>
        <v>24</v>
      </c>
      <c r="F72" s="23" t="s">
        <v>49</v>
      </c>
      <c r="G72" s="12">
        <f t="shared" si="7"/>
        <v>20.98</v>
      </c>
      <c r="H72" s="9">
        <v>1</v>
      </c>
      <c r="I72" s="19">
        <f t="shared" si="8"/>
        <v>45.980000000000004</v>
      </c>
      <c r="J72" s="3" t="s">
        <v>337</v>
      </c>
    </row>
    <row r="73" spans="1:10" ht="30" customHeight="1">
      <c r="A73" s="1" t="s">
        <v>298</v>
      </c>
      <c r="B73" s="6" t="s">
        <v>0</v>
      </c>
      <c r="C73" s="1" t="s">
        <v>141</v>
      </c>
      <c r="D73" s="8">
        <v>60</v>
      </c>
      <c r="E73" s="5">
        <f t="shared" si="6"/>
        <v>18</v>
      </c>
      <c r="F73" s="23" t="s">
        <v>142</v>
      </c>
      <c r="G73" s="12">
        <f t="shared" si="7"/>
        <v>26.88</v>
      </c>
      <c r="H73" s="9">
        <v>1</v>
      </c>
      <c r="I73" s="19">
        <f t="shared" si="8"/>
        <v>45.879999999999995</v>
      </c>
      <c r="J73" s="3" t="s">
        <v>337</v>
      </c>
    </row>
    <row r="74" spans="1:10" ht="30" customHeight="1">
      <c r="A74" s="1" t="s">
        <v>299</v>
      </c>
      <c r="B74" s="4" t="s">
        <v>0</v>
      </c>
      <c r="C74" s="1" t="s">
        <v>115</v>
      </c>
      <c r="D74" s="1" t="s">
        <v>103</v>
      </c>
      <c r="E74" s="5">
        <f t="shared" si="6"/>
        <v>19.5</v>
      </c>
      <c r="F74" s="23" t="s">
        <v>116</v>
      </c>
      <c r="G74" s="12">
        <f t="shared" si="7"/>
        <v>26.26</v>
      </c>
      <c r="H74" s="2">
        <v>0</v>
      </c>
      <c r="I74" s="19">
        <f t="shared" si="8"/>
        <v>45.760000000000005</v>
      </c>
      <c r="J74" s="3" t="s">
        <v>337</v>
      </c>
    </row>
    <row r="75" spans="1:10" ht="30" customHeight="1">
      <c r="A75" s="1" t="s">
        <v>300</v>
      </c>
      <c r="B75" s="8" t="s">
        <v>0</v>
      </c>
      <c r="C75" s="1" t="s">
        <v>65</v>
      </c>
      <c r="D75" s="6">
        <v>75</v>
      </c>
      <c r="E75" s="5">
        <f t="shared" si="6"/>
        <v>22.5</v>
      </c>
      <c r="F75" s="23" t="s">
        <v>66</v>
      </c>
      <c r="G75" s="12">
        <f t="shared" si="7"/>
        <v>21.965</v>
      </c>
      <c r="H75" s="9">
        <v>1</v>
      </c>
      <c r="I75" s="19">
        <f t="shared" si="8"/>
        <v>45.465000000000003</v>
      </c>
      <c r="J75" s="3" t="s">
        <v>337</v>
      </c>
    </row>
    <row r="76" spans="1:10" ht="30" customHeight="1">
      <c r="A76" s="1" t="s">
        <v>301</v>
      </c>
      <c r="B76" s="4" t="s">
        <v>0</v>
      </c>
      <c r="C76" s="1" t="s">
        <v>50</v>
      </c>
      <c r="D76" s="1" t="s">
        <v>51</v>
      </c>
      <c r="E76" s="5">
        <f t="shared" si="6"/>
        <v>22.5</v>
      </c>
      <c r="F76" s="23" t="s">
        <v>52</v>
      </c>
      <c r="G76" s="12">
        <f t="shared" si="7"/>
        <v>22.155000000000001</v>
      </c>
      <c r="H76" s="2">
        <v>0</v>
      </c>
      <c r="I76" s="19">
        <f t="shared" si="8"/>
        <v>44.655000000000001</v>
      </c>
      <c r="J76" s="3" t="s">
        <v>337</v>
      </c>
    </row>
    <row r="77" spans="1:10" ht="30" customHeight="1">
      <c r="A77" s="1" t="s">
        <v>302</v>
      </c>
      <c r="B77" s="1" t="s">
        <v>0</v>
      </c>
      <c r="C77" s="1" t="s">
        <v>62</v>
      </c>
      <c r="D77" s="6">
        <v>75</v>
      </c>
      <c r="E77" s="5">
        <f t="shared" si="6"/>
        <v>22.5</v>
      </c>
      <c r="F77" s="23" t="s">
        <v>63</v>
      </c>
      <c r="G77" s="12">
        <f t="shared" si="7"/>
        <v>20.9</v>
      </c>
      <c r="H77" s="2">
        <v>1</v>
      </c>
      <c r="I77" s="19">
        <f t="shared" si="8"/>
        <v>44.4</v>
      </c>
      <c r="J77" s="3" t="s">
        <v>337</v>
      </c>
    </row>
    <row r="78" spans="1:10" ht="30" customHeight="1">
      <c r="A78" s="1" t="s">
        <v>303</v>
      </c>
      <c r="B78" s="6" t="s">
        <v>0</v>
      </c>
      <c r="C78" s="1" t="s">
        <v>188</v>
      </c>
      <c r="D78" s="8">
        <v>45</v>
      </c>
      <c r="E78" s="5">
        <f t="shared" si="6"/>
        <v>13.5</v>
      </c>
      <c r="F78" s="23" t="s">
        <v>189</v>
      </c>
      <c r="G78" s="12">
        <f t="shared" si="7"/>
        <v>30.745000000000001</v>
      </c>
      <c r="H78" s="2">
        <v>0</v>
      </c>
      <c r="I78" s="19">
        <f t="shared" si="8"/>
        <v>44.245000000000005</v>
      </c>
      <c r="J78" s="3" t="s">
        <v>337</v>
      </c>
    </row>
    <row r="79" spans="1:10" ht="30" customHeight="1">
      <c r="A79" s="1" t="s">
        <v>304</v>
      </c>
      <c r="B79" s="4" t="s">
        <v>0</v>
      </c>
      <c r="C79" s="1" t="s">
        <v>192</v>
      </c>
      <c r="D79" s="2">
        <v>45</v>
      </c>
      <c r="E79" s="5">
        <f t="shared" si="6"/>
        <v>13.5</v>
      </c>
      <c r="F79" s="23" t="s">
        <v>193</v>
      </c>
      <c r="G79" s="12">
        <f t="shared" si="7"/>
        <v>30.715</v>
      </c>
      <c r="H79" s="2">
        <v>0</v>
      </c>
      <c r="I79" s="19">
        <f t="shared" si="8"/>
        <v>44.215000000000003</v>
      </c>
      <c r="J79" s="3" t="s">
        <v>337</v>
      </c>
    </row>
    <row r="80" spans="1:10" ht="30" customHeight="1">
      <c r="A80" s="1" t="s">
        <v>305</v>
      </c>
      <c r="B80" s="4" t="s">
        <v>0</v>
      </c>
      <c r="C80" s="1" t="s">
        <v>190</v>
      </c>
      <c r="D80" s="1" t="s">
        <v>185</v>
      </c>
      <c r="E80" s="5">
        <f t="shared" si="6"/>
        <v>13.5</v>
      </c>
      <c r="F80" s="23" t="s">
        <v>191</v>
      </c>
      <c r="G80" s="12">
        <f t="shared" si="7"/>
        <v>30.155000000000001</v>
      </c>
      <c r="H80" s="2">
        <v>0</v>
      </c>
      <c r="I80" s="19">
        <f t="shared" si="8"/>
        <v>43.655000000000001</v>
      </c>
      <c r="J80" s="3" t="s">
        <v>337</v>
      </c>
    </row>
    <row r="81" spans="1:10" ht="30" customHeight="1">
      <c r="A81" s="1" t="s">
        <v>306</v>
      </c>
      <c r="B81" s="8" t="s">
        <v>0</v>
      </c>
      <c r="C81" s="1" t="s">
        <v>137</v>
      </c>
      <c r="D81" s="8">
        <v>60</v>
      </c>
      <c r="E81" s="5">
        <f t="shared" si="6"/>
        <v>18</v>
      </c>
      <c r="F81" s="23" t="s">
        <v>138</v>
      </c>
      <c r="G81" s="12">
        <f t="shared" si="7"/>
        <v>25.55</v>
      </c>
      <c r="H81" s="2">
        <v>0</v>
      </c>
      <c r="I81" s="19">
        <f t="shared" si="8"/>
        <v>43.55</v>
      </c>
      <c r="J81" s="3" t="s">
        <v>337</v>
      </c>
    </row>
    <row r="82" spans="1:10" ht="30" customHeight="1">
      <c r="A82" s="1" t="s">
        <v>307</v>
      </c>
      <c r="B82" s="4" t="s">
        <v>0</v>
      </c>
      <c r="C82" s="1" t="s">
        <v>213</v>
      </c>
      <c r="D82" s="2">
        <v>40</v>
      </c>
      <c r="E82" s="5">
        <f t="shared" si="6"/>
        <v>12</v>
      </c>
      <c r="F82" s="23" t="s">
        <v>214</v>
      </c>
      <c r="G82" s="12">
        <f t="shared" si="7"/>
        <v>30.254999999999999</v>
      </c>
      <c r="H82" s="11" t="s">
        <v>215</v>
      </c>
      <c r="I82" s="19">
        <f t="shared" si="8"/>
        <v>43.254999999999995</v>
      </c>
      <c r="J82" s="3" t="s">
        <v>337</v>
      </c>
    </row>
    <row r="83" spans="1:10" ht="30" customHeight="1">
      <c r="A83" s="1" t="s">
        <v>308</v>
      </c>
      <c r="B83" s="1" t="s">
        <v>0</v>
      </c>
      <c r="C83" s="1" t="s">
        <v>228</v>
      </c>
      <c r="D83" s="6">
        <v>40</v>
      </c>
      <c r="E83" s="5">
        <f t="shared" si="6"/>
        <v>12</v>
      </c>
      <c r="F83" s="23" t="s">
        <v>229</v>
      </c>
      <c r="G83" s="12">
        <f t="shared" si="7"/>
        <v>31.204999999999998</v>
      </c>
      <c r="H83" s="2">
        <v>0</v>
      </c>
      <c r="I83" s="19">
        <f t="shared" si="8"/>
        <v>43.204999999999998</v>
      </c>
      <c r="J83" s="3" t="s">
        <v>337</v>
      </c>
    </row>
    <row r="84" spans="1:10" ht="30" customHeight="1">
      <c r="A84" s="1" t="s">
        <v>309</v>
      </c>
      <c r="B84" s="4" t="s">
        <v>0</v>
      </c>
      <c r="C84" s="1" t="s">
        <v>209</v>
      </c>
      <c r="D84" s="1" t="s">
        <v>205</v>
      </c>
      <c r="E84" s="5">
        <f t="shared" si="6"/>
        <v>12</v>
      </c>
      <c r="F84" s="23" t="s">
        <v>210</v>
      </c>
      <c r="G84" s="12">
        <f t="shared" si="7"/>
        <v>31.09</v>
      </c>
      <c r="H84" s="2">
        <v>0</v>
      </c>
      <c r="I84" s="19">
        <f t="shared" si="8"/>
        <v>43.09</v>
      </c>
      <c r="J84" s="3" t="s">
        <v>337</v>
      </c>
    </row>
    <row r="85" spans="1:10" ht="30" customHeight="1">
      <c r="A85" s="1" t="s">
        <v>310</v>
      </c>
      <c r="B85" s="4" t="s">
        <v>0</v>
      </c>
      <c r="C85" s="1" t="s">
        <v>211</v>
      </c>
      <c r="D85" s="2">
        <v>40</v>
      </c>
      <c r="E85" s="5">
        <f t="shared" si="6"/>
        <v>12</v>
      </c>
      <c r="F85" s="23" t="s">
        <v>212</v>
      </c>
      <c r="G85" s="12">
        <f t="shared" si="7"/>
        <v>30.17</v>
      </c>
      <c r="H85" s="2">
        <v>0</v>
      </c>
      <c r="I85" s="19">
        <f t="shared" si="8"/>
        <v>42.17</v>
      </c>
      <c r="J85" s="3" t="s">
        <v>337</v>
      </c>
    </row>
    <row r="86" spans="1:10" ht="30" customHeight="1">
      <c r="A86" s="1" t="s">
        <v>311</v>
      </c>
      <c r="B86" s="4" t="s">
        <v>0</v>
      </c>
      <c r="C86" s="1" t="s">
        <v>194</v>
      </c>
      <c r="D86" s="2">
        <v>45</v>
      </c>
      <c r="E86" s="5">
        <f t="shared" si="6"/>
        <v>13.5</v>
      </c>
      <c r="F86" s="23" t="s">
        <v>195</v>
      </c>
      <c r="G86" s="12">
        <f t="shared" si="7"/>
        <v>28.425000000000001</v>
      </c>
      <c r="H86" s="2">
        <v>0</v>
      </c>
      <c r="I86" s="19">
        <f t="shared" si="8"/>
        <v>41.924999999999997</v>
      </c>
      <c r="J86" s="3" t="s">
        <v>337</v>
      </c>
    </row>
    <row r="87" spans="1:10" ht="30" customHeight="1">
      <c r="A87" s="1" t="s">
        <v>312</v>
      </c>
      <c r="B87" s="1" t="s">
        <v>0</v>
      </c>
      <c r="C87" s="1" t="s">
        <v>236</v>
      </c>
      <c r="D87" s="6">
        <v>40</v>
      </c>
      <c r="E87" s="5">
        <f t="shared" si="6"/>
        <v>12</v>
      </c>
      <c r="F87" s="23" t="s">
        <v>237</v>
      </c>
      <c r="G87" s="12">
        <f t="shared" si="7"/>
        <v>29.65</v>
      </c>
      <c r="H87" s="2">
        <v>0</v>
      </c>
      <c r="I87" s="19">
        <f t="shared" si="8"/>
        <v>41.65</v>
      </c>
      <c r="J87" s="3" t="s">
        <v>337</v>
      </c>
    </row>
    <row r="88" spans="1:10" ht="30" customHeight="1">
      <c r="A88" s="1" t="s">
        <v>313</v>
      </c>
      <c r="B88" s="1" t="s">
        <v>0</v>
      </c>
      <c r="C88" s="1" t="s">
        <v>201</v>
      </c>
      <c r="D88" s="6">
        <v>45</v>
      </c>
      <c r="E88" s="5">
        <f t="shared" si="6"/>
        <v>13.5</v>
      </c>
      <c r="F88" s="23" t="s">
        <v>202</v>
      </c>
      <c r="G88" s="12">
        <f t="shared" si="7"/>
        <v>28.1</v>
      </c>
      <c r="H88" s="2">
        <v>0</v>
      </c>
      <c r="I88" s="19">
        <f t="shared" si="8"/>
        <v>41.6</v>
      </c>
      <c r="J88" s="3" t="s">
        <v>337</v>
      </c>
    </row>
    <row r="89" spans="1:10" ht="30" customHeight="1">
      <c r="A89" s="1" t="s">
        <v>314</v>
      </c>
      <c r="B89" s="6" t="s">
        <v>0</v>
      </c>
      <c r="C89" s="1" t="s">
        <v>143</v>
      </c>
      <c r="D89" s="8">
        <v>60</v>
      </c>
      <c r="E89" s="5">
        <f t="shared" si="6"/>
        <v>18</v>
      </c>
      <c r="F89" s="23" t="s">
        <v>144</v>
      </c>
      <c r="G89" s="12">
        <f t="shared" si="7"/>
        <v>23.1</v>
      </c>
      <c r="H89" s="2">
        <v>0</v>
      </c>
      <c r="I89" s="19">
        <f t="shared" si="8"/>
        <v>41.1</v>
      </c>
      <c r="J89" s="3" t="s">
        <v>337</v>
      </c>
    </row>
    <row r="90" spans="1:10" ht="30" customHeight="1">
      <c r="A90" s="1" t="s">
        <v>315</v>
      </c>
      <c r="B90" s="1" t="s">
        <v>0</v>
      </c>
      <c r="C90" s="1" t="s">
        <v>232</v>
      </c>
      <c r="D90" s="6">
        <v>40</v>
      </c>
      <c r="E90" s="5">
        <f t="shared" si="6"/>
        <v>12</v>
      </c>
      <c r="F90" s="23" t="s">
        <v>233</v>
      </c>
      <c r="G90" s="12">
        <f t="shared" si="7"/>
        <v>29.024999999999999</v>
      </c>
      <c r="H90" s="2">
        <v>0</v>
      </c>
      <c r="I90" s="19">
        <f t="shared" si="8"/>
        <v>41.024999999999999</v>
      </c>
      <c r="J90" s="3" t="s">
        <v>337</v>
      </c>
    </row>
    <row r="91" spans="1:10" ht="30" customHeight="1">
      <c r="A91" s="1" t="s">
        <v>316</v>
      </c>
      <c r="B91" s="4" t="s">
        <v>0</v>
      </c>
      <c r="C91" s="1" t="s">
        <v>218</v>
      </c>
      <c r="D91" s="2">
        <v>40</v>
      </c>
      <c r="E91" s="5">
        <f t="shared" si="6"/>
        <v>12</v>
      </c>
      <c r="F91" s="23" t="s">
        <v>219</v>
      </c>
      <c r="G91" s="12">
        <f t="shared" si="7"/>
        <v>28.344999999999999</v>
      </c>
      <c r="H91" s="2">
        <v>0</v>
      </c>
      <c r="I91" s="19">
        <f t="shared" si="8"/>
        <v>40.344999999999999</v>
      </c>
      <c r="J91" s="3" t="s">
        <v>337</v>
      </c>
    </row>
    <row r="92" spans="1:10" ht="30" customHeight="1">
      <c r="A92" s="1" t="s">
        <v>317</v>
      </c>
      <c r="B92" s="1" t="s">
        <v>0</v>
      </c>
      <c r="C92" s="1" t="s">
        <v>124</v>
      </c>
      <c r="D92" s="6">
        <v>65</v>
      </c>
      <c r="E92" s="5">
        <f t="shared" si="6"/>
        <v>19.5</v>
      </c>
      <c r="F92" s="23" t="s">
        <v>125</v>
      </c>
      <c r="G92" s="12">
        <f t="shared" si="7"/>
        <v>20.83</v>
      </c>
      <c r="H92" s="2">
        <v>0</v>
      </c>
      <c r="I92" s="19">
        <f t="shared" si="8"/>
        <v>40.33</v>
      </c>
      <c r="J92" s="3" t="s">
        <v>337</v>
      </c>
    </row>
    <row r="93" spans="1:10" ht="30" customHeight="1">
      <c r="A93" s="1" t="s">
        <v>318</v>
      </c>
      <c r="B93" s="4" t="s">
        <v>0</v>
      </c>
      <c r="C93" s="1" t="s">
        <v>117</v>
      </c>
      <c r="D93" s="1" t="s">
        <v>103</v>
      </c>
      <c r="E93" s="5">
        <f t="shared" si="6"/>
        <v>19.5</v>
      </c>
      <c r="F93" s="23" t="s">
        <v>118</v>
      </c>
      <c r="G93" s="12">
        <f t="shared" si="7"/>
        <v>20.565000000000001</v>
      </c>
      <c r="H93" s="2">
        <v>0</v>
      </c>
      <c r="I93" s="19">
        <f t="shared" si="8"/>
        <v>40.064999999999998</v>
      </c>
      <c r="J93" s="3" t="s">
        <v>337</v>
      </c>
    </row>
    <row r="94" spans="1:10" ht="30" customHeight="1">
      <c r="A94" s="1" t="s">
        <v>319</v>
      </c>
      <c r="B94" s="4" t="s">
        <v>0</v>
      </c>
      <c r="C94" s="1" t="s">
        <v>220</v>
      </c>
      <c r="D94" s="2">
        <v>40</v>
      </c>
      <c r="E94" s="5">
        <f t="shared" si="6"/>
        <v>12</v>
      </c>
      <c r="F94" s="23" t="s">
        <v>221</v>
      </c>
      <c r="G94" s="12">
        <f t="shared" si="7"/>
        <v>27.49</v>
      </c>
      <c r="H94" s="2">
        <v>0</v>
      </c>
      <c r="I94" s="19">
        <f t="shared" si="8"/>
        <v>39.489999999999995</v>
      </c>
      <c r="J94" s="3" t="s">
        <v>337</v>
      </c>
    </row>
    <row r="95" spans="1:10" ht="30" customHeight="1">
      <c r="A95" s="1" t="s">
        <v>320</v>
      </c>
      <c r="B95" s="8" t="s">
        <v>0</v>
      </c>
      <c r="C95" s="1" t="s">
        <v>230</v>
      </c>
      <c r="D95" s="6">
        <v>40</v>
      </c>
      <c r="E95" s="5">
        <f t="shared" si="6"/>
        <v>12</v>
      </c>
      <c r="F95" s="23" t="s">
        <v>231</v>
      </c>
      <c r="G95" s="12">
        <f t="shared" si="7"/>
        <v>27.335000000000001</v>
      </c>
      <c r="H95" s="2">
        <v>0</v>
      </c>
      <c r="I95" s="19">
        <f t="shared" si="8"/>
        <v>39.335000000000001</v>
      </c>
      <c r="J95" s="3" t="s">
        <v>337</v>
      </c>
    </row>
    <row r="96" spans="1:10" ht="30" customHeight="1">
      <c r="A96" s="1" t="s">
        <v>321</v>
      </c>
      <c r="B96" s="8" t="s">
        <v>0</v>
      </c>
      <c r="C96" s="1" t="s">
        <v>238</v>
      </c>
      <c r="D96" s="6">
        <v>40</v>
      </c>
      <c r="E96" s="5">
        <f t="shared" si="6"/>
        <v>12</v>
      </c>
      <c r="F96" s="23" t="s">
        <v>239</v>
      </c>
      <c r="G96" s="12">
        <f t="shared" si="7"/>
        <v>25.61</v>
      </c>
      <c r="H96" s="9">
        <v>1</v>
      </c>
      <c r="I96" s="19">
        <f t="shared" si="8"/>
        <v>38.61</v>
      </c>
      <c r="J96" s="3" t="s">
        <v>337</v>
      </c>
    </row>
    <row r="97" spans="1:10" ht="30" customHeight="1">
      <c r="A97" s="1" t="s">
        <v>322</v>
      </c>
      <c r="B97" s="4" t="s">
        <v>0</v>
      </c>
      <c r="C97" s="1" t="s">
        <v>171</v>
      </c>
      <c r="D97" s="1" t="s">
        <v>166</v>
      </c>
      <c r="E97" s="5">
        <f t="shared" si="6"/>
        <v>15</v>
      </c>
      <c r="F97" s="23" t="s">
        <v>172</v>
      </c>
      <c r="G97" s="12">
        <f t="shared" si="7"/>
        <v>22.92</v>
      </c>
      <c r="H97" s="2">
        <v>0</v>
      </c>
      <c r="I97" s="19">
        <f t="shared" si="8"/>
        <v>37.92</v>
      </c>
      <c r="J97" s="3" t="s">
        <v>337</v>
      </c>
    </row>
    <row r="98" spans="1:10" ht="30" customHeight="1">
      <c r="A98" s="1" t="s">
        <v>323</v>
      </c>
      <c r="B98" s="1" t="s">
        <v>0</v>
      </c>
      <c r="C98" s="1" t="s">
        <v>204</v>
      </c>
      <c r="D98" s="1" t="s">
        <v>205</v>
      </c>
      <c r="E98" s="5">
        <f t="shared" si="6"/>
        <v>12</v>
      </c>
      <c r="F98" s="23" t="s">
        <v>206</v>
      </c>
      <c r="G98" s="12">
        <f t="shared" si="7"/>
        <v>23.71</v>
      </c>
      <c r="H98" s="2">
        <v>0</v>
      </c>
      <c r="I98" s="19">
        <f t="shared" si="8"/>
        <v>35.71</v>
      </c>
      <c r="J98" s="3" t="s">
        <v>337</v>
      </c>
    </row>
    <row r="99" spans="1:10" ht="30" customHeight="1">
      <c r="A99" s="1" t="s">
        <v>324</v>
      </c>
      <c r="B99" s="15" t="s">
        <v>0</v>
      </c>
      <c r="C99" s="14" t="s">
        <v>226</v>
      </c>
      <c r="D99" s="22">
        <v>40</v>
      </c>
      <c r="E99" s="16">
        <f t="shared" ref="E99:E108" si="9">D99*0.3</f>
        <v>12</v>
      </c>
      <c r="F99" s="24" t="s">
        <v>227</v>
      </c>
      <c r="G99" s="17">
        <f t="shared" ref="G99:G108" si="10">F99*0.5</f>
        <v>16.64</v>
      </c>
      <c r="H99" s="22">
        <v>1</v>
      </c>
      <c r="I99" s="20">
        <f t="shared" ref="I99:I108" si="11">E99+G99+H99</f>
        <v>29.64</v>
      </c>
      <c r="J99" s="3" t="s">
        <v>337</v>
      </c>
    </row>
    <row r="100" spans="1:10" ht="30" customHeight="1">
      <c r="A100" s="1" t="s">
        <v>325</v>
      </c>
      <c r="B100" s="15" t="s">
        <v>0</v>
      </c>
      <c r="C100" s="14" t="s">
        <v>121</v>
      </c>
      <c r="D100" s="22">
        <v>65</v>
      </c>
      <c r="E100" s="16">
        <f t="shared" si="9"/>
        <v>19.5</v>
      </c>
      <c r="F100" s="24" t="s">
        <v>120</v>
      </c>
      <c r="G100" s="17">
        <f t="shared" si="10"/>
        <v>0</v>
      </c>
      <c r="H100" s="22">
        <v>1</v>
      </c>
      <c r="I100" s="20">
        <f t="shared" si="11"/>
        <v>20.5</v>
      </c>
      <c r="J100" s="3" t="s">
        <v>337</v>
      </c>
    </row>
    <row r="101" spans="1:10" ht="30" customHeight="1">
      <c r="A101" s="1" t="s">
        <v>326</v>
      </c>
      <c r="B101" s="4" t="s">
        <v>0</v>
      </c>
      <c r="C101" s="1" t="s">
        <v>119</v>
      </c>
      <c r="D101" s="2">
        <v>65</v>
      </c>
      <c r="E101" s="5">
        <f t="shared" si="9"/>
        <v>19.5</v>
      </c>
      <c r="F101" s="23" t="s">
        <v>120</v>
      </c>
      <c r="G101" s="12">
        <f t="shared" si="10"/>
        <v>0</v>
      </c>
      <c r="H101" s="2">
        <v>0</v>
      </c>
      <c r="I101" s="19">
        <f t="shared" si="11"/>
        <v>19.5</v>
      </c>
      <c r="J101" s="3" t="s">
        <v>337</v>
      </c>
    </row>
    <row r="102" spans="1:10" ht="30" customHeight="1">
      <c r="A102" s="1" t="s">
        <v>327</v>
      </c>
      <c r="B102" s="4" t="s">
        <v>0</v>
      </c>
      <c r="C102" s="1" t="s">
        <v>156</v>
      </c>
      <c r="D102" s="1" t="s">
        <v>152</v>
      </c>
      <c r="E102" s="5">
        <f t="shared" si="9"/>
        <v>16.5</v>
      </c>
      <c r="F102" s="23" t="s">
        <v>120</v>
      </c>
      <c r="G102" s="12">
        <f t="shared" si="10"/>
        <v>0</v>
      </c>
      <c r="H102" s="2">
        <v>0</v>
      </c>
      <c r="I102" s="19">
        <f t="shared" si="11"/>
        <v>16.5</v>
      </c>
      <c r="J102" s="3" t="s">
        <v>337</v>
      </c>
    </row>
    <row r="103" spans="1:10" ht="30" customHeight="1">
      <c r="A103" s="1" t="s">
        <v>328</v>
      </c>
      <c r="B103" s="1" t="s">
        <v>0</v>
      </c>
      <c r="C103" s="1" t="s">
        <v>177</v>
      </c>
      <c r="D103" s="6">
        <v>50</v>
      </c>
      <c r="E103" s="5">
        <f t="shared" si="9"/>
        <v>15</v>
      </c>
      <c r="F103" s="23" t="s">
        <v>120</v>
      </c>
      <c r="G103" s="12">
        <f t="shared" si="10"/>
        <v>0</v>
      </c>
      <c r="H103" s="10" t="s">
        <v>22</v>
      </c>
      <c r="I103" s="19">
        <f t="shared" si="11"/>
        <v>16</v>
      </c>
      <c r="J103" s="3" t="s">
        <v>337</v>
      </c>
    </row>
    <row r="104" spans="1:10" ht="30" customHeight="1">
      <c r="A104" s="1" t="s">
        <v>329</v>
      </c>
      <c r="B104" s="8" t="s">
        <v>0</v>
      </c>
      <c r="C104" s="1" t="s">
        <v>178</v>
      </c>
      <c r="D104" s="6">
        <v>50</v>
      </c>
      <c r="E104" s="5">
        <f t="shared" si="9"/>
        <v>15</v>
      </c>
      <c r="F104" s="23" t="s">
        <v>120</v>
      </c>
      <c r="G104" s="12">
        <f t="shared" si="10"/>
        <v>0</v>
      </c>
      <c r="H104" s="9">
        <v>1</v>
      </c>
      <c r="I104" s="19">
        <f t="shared" si="11"/>
        <v>16</v>
      </c>
      <c r="J104" s="3" t="s">
        <v>337</v>
      </c>
    </row>
    <row r="105" spans="1:10" ht="30" customHeight="1">
      <c r="A105" s="1" t="s">
        <v>330</v>
      </c>
      <c r="B105" s="14" t="s">
        <v>0</v>
      </c>
      <c r="C105" s="14" t="s">
        <v>170</v>
      </c>
      <c r="D105" s="14" t="s">
        <v>338</v>
      </c>
      <c r="E105" s="16">
        <f t="shared" si="9"/>
        <v>15</v>
      </c>
      <c r="F105" s="24" t="s">
        <v>120</v>
      </c>
      <c r="G105" s="17">
        <f t="shared" si="10"/>
        <v>0</v>
      </c>
      <c r="H105" s="22">
        <v>0</v>
      </c>
      <c r="I105" s="19">
        <f t="shared" si="11"/>
        <v>15</v>
      </c>
      <c r="J105" s="3" t="s">
        <v>337</v>
      </c>
    </row>
    <row r="106" spans="1:10" ht="30" customHeight="1">
      <c r="A106" s="1" t="s">
        <v>331</v>
      </c>
      <c r="B106" s="1" t="s">
        <v>0</v>
      </c>
      <c r="C106" s="1" t="s">
        <v>196</v>
      </c>
      <c r="D106" s="6">
        <v>45</v>
      </c>
      <c r="E106" s="5">
        <f t="shared" si="9"/>
        <v>13.5</v>
      </c>
      <c r="F106" s="23" t="s">
        <v>120</v>
      </c>
      <c r="G106" s="12">
        <f t="shared" si="10"/>
        <v>0</v>
      </c>
      <c r="H106" s="10" t="s">
        <v>22</v>
      </c>
      <c r="I106" s="19">
        <f t="shared" si="11"/>
        <v>14.5</v>
      </c>
      <c r="J106" s="3" t="s">
        <v>337</v>
      </c>
    </row>
    <row r="107" spans="1:10" ht="30" customHeight="1">
      <c r="A107" s="1" t="s">
        <v>332</v>
      </c>
      <c r="B107" s="1" t="s">
        <v>0</v>
      </c>
      <c r="C107" s="1" t="s">
        <v>184</v>
      </c>
      <c r="D107" s="1" t="s">
        <v>185</v>
      </c>
      <c r="E107" s="5">
        <f t="shared" si="9"/>
        <v>13.5</v>
      </c>
      <c r="F107" s="23" t="s">
        <v>120</v>
      </c>
      <c r="G107" s="12">
        <f t="shared" si="10"/>
        <v>0</v>
      </c>
      <c r="H107" s="2">
        <v>0</v>
      </c>
      <c r="I107" s="19">
        <f t="shared" si="11"/>
        <v>13.5</v>
      </c>
      <c r="J107" s="3" t="s">
        <v>337</v>
      </c>
    </row>
    <row r="108" spans="1:10" ht="30" customHeight="1">
      <c r="A108" s="1" t="s">
        <v>333</v>
      </c>
      <c r="B108" s="1" t="s">
        <v>0</v>
      </c>
      <c r="C108" s="1" t="s">
        <v>203</v>
      </c>
      <c r="D108" s="6">
        <v>45</v>
      </c>
      <c r="E108" s="5">
        <f t="shared" si="9"/>
        <v>13.5</v>
      </c>
      <c r="F108" s="23" t="s">
        <v>120</v>
      </c>
      <c r="G108" s="12">
        <f t="shared" si="10"/>
        <v>0</v>
      </c>
      <c r="H108" s="2">
        <v>0</v>
      </c>
      <c r="I108" s="19">
        <f t="shared" si="11"/>
        <v>13.5</v>
      </c>
      <c r="J108" s="3" t="s">
        <v>337</v>
      </c>
    </row>
  </sheetData>
  <sortState ref="A2:Q107">
    <sortCondition descending="1" ref="I2"/>
  </sortState>
  <mergeCells count="1">
    <mergeCell ref="A1:J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2020-11-19T01:31:19Z</dcterms:modified>
</cp:coreProperties>
</file>