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成绩汇总" sheetId="4" r:id="rId1"/>
  </sheets>
  <definedNames>
    <definedName name="_xlnm._FilterDatabase" localSheetId="0" hidden="1">成绩汇总!$B$4:$N$43</definedName>
  </definedNames>
  <calcPr calcId="144525"/>
</workbook>
</file>

<file path=xl/sharedStrings.xml><?xml version="1.0" encoding="utf-8"?>
<sst xmlns="http://schemas.openxmlformats.org/spreadsheetml/2006/main" count="136" uniqueCount="97">
  <si>
    <t>附件：</t>
  </si>
  <si>
    <t>铜仁市公安局碧江分局2021年公开招聘警务辅助人员考试成绩</t>
  </si>
  <si>
    <t>序号</t>
  </si>
  <si>
    <t>姓名</t>
  </si>
  <si>
    <t>性别</t>
  </si>
  <si>
    <t>体测成绩</t>
  </si>
  <si>
    <t>笔试成绩</t>
  </si>
  <si>
    <t>面试成绩</t>
  </si>
  <si>
    <t>综合成绩(体测成绩30%+笔试成绩30%+面试成绩40%)</t>
  </si>
  <si>
    <t>综合排名</t>
  </si>
  <si>
    <t>按性别
排名</t>
  </si>
  <si>
    <t>备注</t>
  </si>
  <si>
    <t>4*10米成绩</t>
  </si>
  <si>
    <t>800/1000米成绩</t>
  </si>
  <si>
    <t>体测成绩30%（4*10米成40%+800/1000米成绩60%）</t>
  </si>
  <si>
    <t>折成30%后的成绩</t>
  </si>
  <si>
    <t>折成40%后的成绩</t>
  </si>
  <si>
    <t>邓文韬</t>
  </si>
  <si>
    <t>男</t>
  </si>
  <si>
    <t>男1</t>
  </si>
  <si>
    <t>何佳顺</t>
  </si>
  <si>
    <t>男2</t>
  </si>
  <si>
    <t>刘祖德</t>
  </si>
  <si>
    <t>男3</t>
  </si>
  <si>
    <t>陈依</t>
  </si>
  <si>
    <t>女</t>
  </si>
  <si>
    <t>女1</t>
  </si>
  <si>
    <t>钟良权</t>
  </si>
  <si>
    <t>男4</t>
  </si>
  <si>
    <t>朱桂江</t>
  </si>
  <si>
    <t>男5</t>
  </si>
  <si>
    <t>刘树英</t>
  </si>
  <si>
    <t>女2</t>
  </si>
  <si>
    <t>安林军</t>
  </si>
  <si>
    <t>男6</t>
  </si>
  <si>
    <t>龙田</t>
  </si>
  <si>
    <t>女3</t>
  </si>
  <si>
    <t>杨露</t>
  </si>
  <si>
    <t>女4</t>
  </si>
  <si>
    <t>田岗旭</t>
  </si>
  <si>
    <t>男7</t>
  </si>
  <si>
    <t>戴焕</t>
  </si>
  <si>
    <t>男8</t>
  </si>
  <si>
    <t>黄成</t>
  </si>
  <si>
    <t>男9</t>
  </si>
  <si>
    <t>刘兴宇</t>
  </si>
  <si>
    <t>男10</t>
  </si>
  <si>
    <t>李青</t>
  </si>
  <si>
    <t>女5</t>
  </si>
  <si>
    <t>杨飘</t>
  </si>
  <si>
    <t>男11</t>
  </si>
  <si>
    <t>吴佳</t>
  </si>
  <si>
    <t>男12</t>
  </si>
  <si>
    <t>曾荣东</t>
  </si>
  <si>
    <t>男13</t>
  </si>
  <si>
    <t>韩仕诚</t>
  </si>
  <si>
    <t>男14</t>
  </si>
  <si>
    <t>吕飘红</t>
  </si>
  <si>
    <t>女6</t>
  </si>
  <si>
    <t>杨盼</t>
  </si>
  <si>
    <t>女7</t>
  </si>
  <si>
    <t>张吉亮</t>
  </si>
  <si>
    <t>男15</t>
  </si>
  <si>
    <t>刘珀宏</t>
  </si>
  <si>
    <t>男16</t>
  </si>
  <si>
    <t>刘彤</t>
  </si>
  <si>
    <t>女8</t>
  </si>
  <si>
    <t>罗成</t>
  </si>
  <si>
    <t>男17</t>
  </si>
  <si>
    <t>石贵伟</t>
  </si>
  <si>
    <t>男18</t>
  </si>
  <si>
    <t>覃波</t>
  </si>
  <si>
    <t>男19</t>
  </si>
  <si>
    <t>唐忠维</t>
  </si>
  <si>
    <t>男20</t>
  </si>
  <si>
    <t>田天喜</t>
  </si>
  <si>
    <t>男21</t>
  </si>
  <si>
    <t>田鑫</t>
  </si>
  <si>
    <t>男22</t>
  </si>
  <si>
    <t>刘会震</t>
  </si>
  <si>
    <t>男23</t>
  </si>
  <si>
    <t>姚川</t>
  </si>
  <si>
    <t>男24</t>
  </si>
  <si>
    <t>张亚敏</t>
  </si>
  <si>
    <t>女9</t>
  </si>
  <si>
    <t>田华平</t>
  </si>
  <si>
    <t>女10</t>
  </si>
  <si>
    <t>杨燕</t>
  </si>
  <si>
    <t>女11</t>
  </si>
  <si>
    <t>吴磊</t>
  </si>
  <si>
    <t>男25</t>
  </si>
  <si>
    <t>陈圳桐</t>
  </si>
  <si>
    <t>男26</t>
  </si>
  <si>
    <t>王世杨</t>
  </si>
  <si>
    <t>男27</t>
  </si>
  <si>
    <t>龙金水</t>
  </si>
  <si>
    <t>男28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</si>
</sst>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tabSelected="1" workbookViewId="0">
      <selection activeCell="A2" sqref="A2:N2"/>
    </sheetView>
  </sheetViews>
  <sheetFormatPr defaultColWidth="9" defaultRowHeight="13.5"/>
  <cols>
    <col min="1" max="1" width="5.875" customWidth="1"/>
    <col min="2" max="2" width="11" style="2" customWidth="1"/>
    <col min="3" max="3" width="7.25" style="2" customWidth="1"/>
    <col min="4" max="4" width="13.25" style="2" customWidth="1"/>
    <col min="5" max="5" width="14.25" style="2" customWidth="1"/>
    <col min="6" max="6" width="20.125" style="2" customWidth="1"/>
    <col min="7" max="7" width="10.375" style="2" customWidth="1"/>
    <col min="8" max="8" width="10.875" style="3" customWidth="1"/>
    <col min="9" max="9" width="10.25" style="3" customWidth="1"/>
    <col min="10" max="10" width="11.25" style="3" customWidth="1"/>
    <col min="11" max="11" width="24.875" style="3" customWidth="1"/>
    <col min="12" max="13" width="10.5" style="4" customWidth="1"/>
    <col min="14" max="14" width="14.375" style="2" customWidth="1"/>
    <col min="18" max="18" width="14.625" customWidth="1"/>
  </cols>
  <sheetData>
    <row r="1" ht="36" customHeight="1" spans="1:2">
      <c r="A1" s="5" t="s">
        <v>0</v>
      </c>
      <c r="B1" s="5"/>
    </row>
    <row r="2" s="1" customFormat="1" ht="66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6" customHeight="1" spans="1:14">
      <c r="A3" s="7" t="s">
        <v>2</v>
      </c>
      <c r="B3" s="7" t="s">
        <v>3</v>
      </c>
      <c r="C3" s="7" t="s">
        <v>4</v>
      </c>
      <c r="D3" s="8" t="s">
        <v>5</v>
      </c>
      <c r="E3" s="8"/>
      <c r="F3" s="8"/>
      <c r="G3" s="8" t="s">
        <v>6</v>
      </c>
      <c r="H3" s="8"/>
      <c r="I3" s="10" t="s">
        <v>7</v>
      </c>
      <c r="J3" s="10"/>
      <c r="K3" s="10" t="s">
        <v>8</v>
      </c>
      <c r="L3" s="16" t="s">
        <v>9</v>
      </c>
      <c r="M3" s="17" t="s">
        <v>10</v>
      </c>
      <c r="N3" s="8" t="s">
        <v>11</v>
      </c>
    </row>
    <row r="4" ht="65" customHeight="1" spans="1:14">
      <c r="A4" s="9"/>
      <c r="B4" s="9"/>
      <c r="C4" s="9"/>
      <c r="D4" s="8" t="s">
        <v>12</v>
      </c>
      <c r="E4" s="8" t="s">
        <v>13</v>
      </c>
      <c r="F4" s="8" t="s">
        <v>14</v>
      </c>
      <c r="G4" s="8" t="s">
        <v>6</v>
      </c>
      <c r="H4" s="10" t="s">
        <v>15</v>
      </c>
      <c r="I4" s="10" t="s">
        <v>7</v>
      </c>
      <c r="J4" s="10" t="s">
        <v>16</v>
      </c>
      <c r="K4" s="10"/>
      <c r="L4" s="16"/>
      <c r="M4" s="18"/>
      <c r="N4" s="8"/>
    </row>
    <row r="5" ht="20.25" spans="1:14">
      <c r="A5" s="11">
        <v>1</v>
      </c>
      <c r="B5" s="11" t="s">
        <v>17</v>
      </c>
      <c r="C5" s="11" t="s">
        <v>18</v>
      </c>
      <c r="D5" s="12">
        <v>85</v>
      </c>
      <c r="E5" s="12">
        <v>65</v>
      </c>
      <c r="F5" s="12">
        <v>73</v>
      </c>
      <c r="G5" s="12">
        <v>71</v>
      </c>
      <c r="H5" s="13">
        <f>G5*0.3</f>
        <v>21.3</v>
      </c>
      <c r="I5" s="13">
        <v>81</v>
      </c>
      <c r="J5" s="13">
        <f>I5*0.4</f>
        <v>32.4</v>
      </c>
      <c r="K5" s="13">
        <f t="shared" ref="K5:K43" si="0">F5*0.3+G5*0.3+I5*0.4</f>
        <v>75.6</v>
      </c>
      <c r="L5" s="19">
        <v>1</v>
      </c>
      <c r="M5" s="19" t="s">
        <v>19</v>
      </c>
      <c r="N5" s="11"/>
    </row>
    <row r="6" ht="20.25" spans="1:14">
      <c r="A6" s="11">
        <v>2</v>
      </c>
      <c r="B6" s="11" t="s">
        <v>20</v>
      </c>
      <c r="C6" s="11" t="s">
        <v>18</v>
      </c>
      <c r="D6" s="12">
        <v>90</v>
      </c>
      <c r="E6" s="12">
        <v>75</v>
      </c>
      <c r="F6" s="12">
        <v>81</v>
      </c>
      <c r="G6" s="12">
        <v>58</v>
      </c>
      <c r="H6" s="13">
        <f t="shared" ref="H6:H43" si="1">G6*0.3</f>
        <v>17.4</v>
      </c>
      <c r="I6" s="13">
        <v>81.3</v>
      </c>
      <c r="J6" s="13">
        <f t="shared" ref="J6:J43" si="2">I6*0.4</f>
        <v>32.52</v>
      </c>
      <c r="K6" s="13">
        <f t="shared" si="0"/>
        <v>74.22</v>
      </c>
      <c r="L6" s="19">
        <v>2</v>
      </c>
      <c r="M6" s="19" t="s">
        <v>21</v>
      </c>
      <c r="N6" s="11"/>
    </row>
    <row r="7" ht="20.25" spans="1:14">
      <c r="A7" s="11">
        <v>3</v>
      </c>
      <c r="B7" s="11" t="s">
        <v>22</v>
      </c>
      <c r="C7" s="11" t="s">
        <v>18</v>
      </c>
      <c r="D7" s="12">
        <v>95</v>
      </c>
      <c r="E7" s="12">
        <v>80</v>
      </c>
      <c r="F7" s="12">
        <v>86</v>
      </c>
      <c r="G7" s="12">
        <v>64</v>
      </c>
      <c r="H7" s="13">
        <f t="shared" si="1"/>
        <v>19.2</v>
      </c>
      <c r="I7" s="13">
        <v>70.7</v>
      </c>
      <c r="J7" s="13">
        <f t="shared" si="2"/>
        <v>28.28</v>
      </c>
      <c r="K7" s="13">
        <f t="shared" si="0"/>
        <v>73.28</v>
      </c>
      <c r="L7" s="19">
        <v>3</v>
      </c>
      <c r="M7" s="19" t="s">
        <v>23</v>
      </c>
      <c r="N7" s="11"/>
    </row>
    <row r="8" ht="20.25" spans="1:14">
      <c r="A8" s="11">
        <v>4</v>
      </c>
      <c r="B8" s="11" t="s">
        <v>24</v>
      </c>
      <c r="C8" s="11" t="s">
        <v>25</v>
      </c>
      <c r="D8" s="12">
        <v>75</v>
      </c>
      <c r="E8" s="12">
        <v>90</v>
      </c>
      <c r="F8" s="12">
        <v>84</v>
      </c>
      <c r="G8" s="12">
        <v>65</v>
      </c>
      <c r="H8" s="13">
        <f t="shared" si="1"/>
        <v>19.5</v>
      </c>
      <c r="I8" s="13">
        <v>69.3</v>
      </c>
      <c r="J8" s="13">
        <f t="shared" si="2"/>
        <v>27.72</v>
      </c>
      <c r="K8" s="13">
        <f t="shared" si="0"/>
        <v>72.42</v>
      </c>
      <c r="L8" s="19">
        <v>4</v>
      </c>
      <c r="M8" s="19" t="s">
        <v>26</v>
      </c>
      <c r="N8" s="11"/>
    </row>
    <row r="9" ht="20.25" spans="1:14">
      <c r="A9" s="11">
        <v>5</v>
      </c>
      <c r="B9" s="11" t="s">
        <v>27</v>
      </c>
      <c r="C9" s="11" t="s">
        <v>18</v>
      </c>
      <c r="D9" s="12">
        <v>90</v>
      </c>
      <c r="E9" s="12">
        <v>90</v>
      </c>
      <c r="F9" s="12">
        <v>90</v>
      </c>
      <c r="G9" s="12">
        <v>56</v>
      </c>
      <c r="H9" s="13">
        <f t="shared" si="1"/>
        <v>16.8</v>
      </c>
      <c r="I9" s="13">
        <v>70.3</v>
      </c>
      <c r="J9" s="13">
        <f t="shared" si="2"/>
        <v>28.12</v>
      </c>
      <c r="K9" s="13">
        <f t="shared" si="0"/>
        <v>71.92</v>
      </c>
      <c r="L9" s="19">
        <v>5</v>
      </c>
      <c r="M9" s="19" t="s">
        <v>28</v>
      </c>
      <c r="N9" s="11"/>
    </row>
    <row r="10" ht="20.25" spans="1:14">
      <c r="A10" s="11">
        <v>6</v>
      </c>
      <c r="B10" s="11" t="s">
        <v>29</v>
      </c>
      <c r="C10" s="11" t="s">
        <v>18</v>
      </c>
      <c r="D10" s="12">
        <v>90</v>
      </c>
      <c r="E10" s="12">
        <v>60</v>
      </c>
      <c r="F10" s="12">
        <v>72</v>
      </c>
      <c r="G10" s="12">
        <v>60</v>
      </c>
      <c r="H10" s="13">
        <f t="shared" si="1"/>
        <v>18</v>
      </c>
      <c r="I10" s="13">
        <v>80.4</v>
      </c>
      <c r="J10" s="13">
        <f t="shared" si="2"/>
        <v>32.16</v>
      </c>
      <c r="K10" s="13">
        <f t="shared" si="0"/>
        <v>71.76</v>
      </c>
      <c r="L10" s="19">
        <v>6</v>
      </c>
      <c r="M10" s="19" t="s">
        <v>30</v>
      </c>
      <c r="N10" s="11"/>
    </row>
    <row r="11" ht="20.25" spans="1:14">
      <c r="A11" s="11">
        <v>7</v>
      </c>
      <c r="B11" s="11" t="s">
        <v>31</v>
      </c>
      <c r="C11" s="11" t="s">
        <v>25</v>
      </c>
      <c r="D11" s="12">
        <v>80</v>
      </c>
      <c r="E11" s="12">
        <v>85</v>
      </c>
      <c r="F11" s="12">
        <v>83</v>
      </c>
      <c r="G11" s="12">
        <v>53</v>
      </c>
      <c r="H11" s="13">
        <f t="shared" si="1"/>
        <v>15.9</v>
      </c>
      <c r="I11" s="13">
        <v>73.8</v>
      </c>
      <c r="J11" s="13">
        <f t="shared" si="2"/>
        <v>29.52</v>
      </c>
      <c r="K11" s="13">
        <f t="shared" si="0"/>
        <v>70.32</v>
      </c>
      <c r="L11" s="19">
        <v>7</v>
      </c>
      <c r="M11" s="19" t="s">
        <v>32</v>
      </c>
      <c r="N11" s="20"/>
    </row>
    <row r="12" ht="20.25" spans="1:14">
      <c r="A12" s="11">
        <v>8</v>
      </c>
      <c r="B12" s="11" t="s">
        <v>33</v>
      </c>
      <c r="C12" s="11" t="s">
        <v>18</v>
      </c>
      <c r="D12" s="12">
        <v>80</v>
      </c>
      <c r="E12" s="12">
        <v>65</v>
      </c>
      <c r="F12" s="12">
        <v>71</v>
      </c>
      <c r="G12" s="12">
        <v>54</v>
      </c>
      <c r="H12" s="13">
        <f t="shared" si="1"/>
        <v>16.2</v>
      </c>
      <c r="I12" s="13">
        <v>81.3</v>
      </c>
      <c r="J12" s="13">
        <f t="shared" si="2"/>
        <v>32.52</v>
      </c>
      <c r="K12" s="13">
        <f t="shared" si="0"/>
        <v>70.02</v>
      </c>
      <c r="L12" s="19">
        <v>8</v>
      </c>
      <c r="M12" s="19" t="s">
        <v>34</v>
      </c>
      <c r="N12" s="11"/>
    </row>
    <row r="13" ht="20.25" spans="1:14">
      <c r="A13" s="11">
        <v>9</v>
      </c>
      <c r="B13" s="11" t="s">
        <v>35</v>
      </c>
      <c r="C13" s="11" t="s">
        <v>25</v>
      </c>
      <c r="D13" s="12">
        <v>80</v>
      </c>
      <c r="E13" s="12">
        <v>60</v>
      </c>
      <c r="F13" s="12">
        <v>68</v>
      </c>
      <c r="G13" s="12">
        <v>57</v>
      </c>
      <c r="H13" s="13">
        <f t="shared" si="1"/>
        <v>17.1</v>
      </c>
      <c r="I13" s="13">
        <v>77</v>
      </c>
      <c r="J13" s="13">
        <f t="shared" si="2"/>
        <v>30.8</v>
      </c>
      <c r="K13" s="13">
        <f t="shared" si="0"/>
        <v>68.3</v>
      </c>
      <c r="L13" s="19">
        <v>9</v>
      </c>
      <c r="M13" s="19" t="s">
        <v>36</v>
      </c>
      <c r="N13" s="11"/>
    </row>
    <row r="14" ht="20.25" spans="1:14">
      <c r="A14" s="11">
        <v>10</v>
      </c>
      <c r="B14" s="11" t="s">
        <v>37</v>
      </c>
      <c r="C14" s="11" t="s">
        <v>25</v>
      </c>
      <c r="D14" s="12">
        <v>75</v>
      </c>
      <c r="E14" s="12">
        <v>70</v>
      </c>
      <c r="F14" s="12">
        <v>72</v>
      </c>
      <c r="G14" s="12">
        <v>58</v>
      </c>
      <c r="H14" s="13">
        <f t="shared" si="1"/>
        <v>17.4</v>
      </c>
      <c r="I14" s="13">
        <v>71</v>
      </c>
      <c r="J14" s="13">
        <f t="shared" si="2"/>
        <v>28.4</v>
      </c>
      <c r="K14" s="13">
        <f t="shared" si="0"/>
        <v>67.4</v>
      </c>
      <c r="L14" s="19">
        <v>10</v>
      </c>
      <c r="M14" s="19" t="s">
        <v>38</v>
      </c>
      <c r="N14" s="11"/>
    </row>
    <row r="15" ht="20.25" spans="1:14">
      <c r="A15" s="11">
        <v>11</v>
      </c>
      <c r="B15" s="11" t="s">
        <v>39</v>
      </c>
      <c r="C15" s="11" t="s">
        <v>18</v>
      </c>
      <c r="D15" s="12">
        <v>90</v>
      </c>
      <c r="E15" s="12">
        <v>65</v>
      </c>
      <c r="F15" s="12">
        <v>75</v>
      </c>
      <c r="G15" s="12">
        <v>58</v>
      </c>
      <c r="H15" s="13">
        <f t="shared" si="1"/>
        <v>17.4</v>
      </c>
      <c r="I15" s="13">
        <v>66.3</v>
      </c>
      <c r="J15" s="13">
        <f t="shared" si="2"/>
        <v>26.52</v>
      </c>
      <c r="K15" s="13">
        <f t="shared" si="0"/>
        <v>66.42</v>
      </c>
      <c r="L15" s="19">
        <v>11</v>
      </c>
      <c r="M15" s="19" t="s">
        <v>40</v>
      </c>
      <c r="N15" s="20"/>
    </row>
    <row r="16" ht="20.25" spans="1:14">
      <c r="A16" s="11">
        <v>12</v>
      </c>
      <c r="B16" s="14" t="s">
        <v>41</v>
      </c>
      <c r="C16" s="11" t="s">
        <v>18</v>
      </c>
      <c r="D16" s="12">
        <v>95</v>
      </c>
      <c r="E16" s="12">
        <v>70</v>
      </c>
      <c r="F16" s="15">
        <v>80</v>
      </c>
      <c r="G16" s="12">
        <v>46</v>
      </c>
      <c r="H16" s="13">
        <f t="shared" si="1"/>
        <v>13.8</v>
      </c>
      <c r="I16" s="13">
        <v>67.7</v>
      </c>
      <c r="J16" s="13">
        <f t="shared" si="2"/>
        <v>27.08</v>
      </c>
      <c r="K16" s="13">
        <f t="shared" si="0"/>
        <v>64.88</v>
      </c>
      <c r="L16" s="19">
        <v>12</v>
      </c>
      <c r="M16" s="19" t="s">
        <v>42</v>
      </c>
      <c r="N16" s="20"/>
    </row>
    <row r="17" ht="20.25" spans="1:14">
      <c r="A17" s="11">
        <v>13</v>
      </c>
      <c r="B17" s="11" t="s">
        <v>43</v>
      </c>
      <c r="C17" s="11" t="s">
        <v>18</v>
      </c>
      <c r="D17" s="12">
        <v>65</v>
      </c>
      <c r="E17" s="12">
        <v>35</v>
      </c>
      <c r="F17" s="12">
        <v>47</v>
      </c>
      <c r="G17" s="12">
        <v>55</v>
      </c>
      <c r="H17" s="13">
        <f t="shared" si="1"/>
        <v>16.5</v>
      </c>
      <c r="I17" s="13">
        <v>85.3</v>
      </c>
      <c r="J17" s="13">
        <f t="shared" si="2"/>
        <v>34.12</v>
      </c>
      <c r="K17" s="13">
        <f t="shared" si="0"/>
        <v>64.72</v>
      </c>
      <c r="L17" s="19">
        <v>13</v>
      </c>
      <c r="M17" s="19" t="s">
        <v>44</v>
      </c>
      <c r="N17" s="11"/>
    </row>
    <row r="18" ht="20.25" spans="1:14">
      <c r="A18" s="11">
        <v>14</v>
      </c>
      <c r="B18" s="11" t="s">
        <v>45</v>
      </c>
      <c r="C18" s="11" t="s">
        <v>18</v>
      </c>
      <c r="D18" s="12">
        <v>60</v>
      </c>
      <c r="E18" s="12">
        <v>70</v>
      </c>
      <c r="F18" s="12">
        <v>66</v>
      </c>
      <c r="G18" s="12">
        <v>56</v>
      </c>
      <c r="H18" s="13">
        <f t="shared" si="1"/>
        <v>16.8</v>
      </c>
      <c r="I18" s="13">
        <v>69.7</v>
      </c>
      <c r="J18" s="13">
        <f t="shared" si="2"/>
        <v>27.88</v>
      </c>
      <c r="K18" s="13">
        <f t="shared" si="0"/>
        <v>64.48</v>
      </c>
      <c r="L18" s="19">
        <v>14</v>
      </c>
      <c r="M18" s="19" t="s">
        <v>46</v>
      </c>
      <c r="N18" s="11"/>
    </row>
    <row r="19" ht="20.25" spans="1:14">
      <c r="A19" s="11">
        <v>15</v>
      </c>
      <c r="B19" s="11" t="s">
        <v>47</v>
      </c>
      <c r="C19" s="11" t="s">
        <v>25</v>
      </c>
      <c r="D19" s="12">
        <v>80</v>
      </c>
      <c r="E19" s="12">
        <v>75</v>
      </c>
      <c r="F19" s="12">
        <v>77</v>
      </c>
      <c r="G19" s="12">
        <v>47</v>
      </c>
      <c r="H19" s="13">
        <f t="shared" si="1"/>
        <v>14.1</v>
      </c>
      <c r="I19" s="13">
        <v>66</v>
      </c>
      <c r="J19" s="13">
        <f t="shared" si="2"/>
        <v>26.4</v>
      </c>
      <c r="K19" s="13">
        <f t="shared" si="0"/>
        <v>63.6</v>
      </c>
      <c r="L19" s="19">
        <v>15</v>
      </c>
      <c r="M19" s="19" t="s">
        <v>48</v>
      </c>
      <c r="N19" s="20"/>
    </row>
    <row r="20" ht="20.25" spans="1:14">
      <c r="A20" s="11">
        <v>16</v>
      </c>
      <c r="B20" s="11" t="s">
        <v>49</v>
      </c>
      <c r="C20" s="11" t="s">
        <v>18</v>
      </c>
      <c r="D20" s="12">
        <v>80</v>
      </c>
      <c r="E20" s="12">
        <v>45</v>
      </c>
      <c r="F20" s="12">
        <v>59</v>
      </c>
      <c r="G20" s="12">
        <v>53</v>
      </c>
      <c r="H20" s="13">
        <f t="shared" si="1"/>
        <v>15.9</v>
      </c>
      <c r="I20" s="13">
        <v>74.7</v>
      </c>
      <c r="J20" s="13">
        <f t="shared" si="2"/>
        <v>29.88</v>
      </c>
      <c r="K20" s="13">
        <f t="shared" si="0"/>
        <v>63.48</v>
      </c>
      <c r="L20" s="19">
        <v>16</v>
      </c>
      <c r="M20" s="19" t="s">
        <v>50</v>
      </c>
      <c r="N20" s="11"/>
    </row>
    <row r="21" ht="20.25" spans="1:14">
      <c r="A21" s="11">
        <v>17</v>
      </c>
      <c r="B21" s="11" t="s">
        <v>51</v>
      </c>
      <c r="C21" s="11" t="s">
        <v>18</v>
      </c>
      <c r="D21" s="12">
        <v>80</v>
      </c>
      <c r="E21" s="12">
        <v>45</v>
      </c>
      <c r="F21" s="12">
        <v>59</v>
      </c>
      <c r="G21" s="12">
        <v>63</v>
      </c>
      <c r="H21" s="13">
        <f t="shared" si="1"/>
        <v>18.9</v>
      </c>
      <c r="I21" s="13">
        <v>66</v>
      </c>
      <c r="J21" s="13">
        <f t="shared" si="2"/>
        <v>26.4</v>
      </c>
      <c r="K21" s="13">
        <f t="shared" si="0"/>
        <v>63</v>
      </c>
      <c r="L21" s="19">
        <v>17</v>
      </c>
      <c r="M21" s="19" t="s">
        <v>52</v>
      </c>
      <c r="N21" s="11"/>
    </row>
    <row r="22" ht="20.25" spans="1:14">
      <c r="A22" s="11">
        <v>18</v>
      </c>
      <c r="B22" s="11" t="s">
        <v>53</v>
      </c>
      <c r="C22" s="11" t="s">
        <v>18</v>
      </c>
      <c r="D22" s="12">
        <v>75</v>
      </c>
      <c r="E22" s="12">
        <v>85</v>
      </c>
      <c r="F22" s="12">
        <v>81</v>
      </c>
      <c r="G22" s="12">
        <v>50</v>
      </c>
      <c r="H22" s="13">
        <f t="shared" si="1"/>
        <v>15</v>
      </c>
      <c r="I22" s="13">
        <v>59</v>
      </c>
      <c r="J22" s="13">
        <f t="shared" si="2"/>
        <v>23.6</v>
      </c>
      <c r="K22" s="13">
        <f t="shared" si="0"/>
        <v>62.9</v>
      </c>
      <c r="L22" s="19">
        <v>18</v>
      </c>
      <c r="M22" s="19" t="s">
        <v>54</v>
      </c>
      <c r="N22" s="11"/>
    </row>
    <row r="23" ht="20.25" spans="1:14">
      <c r="A23" s="11">
        <v>19</v>
      </c>
      <c r="B23" s="11" t="s">
        <v>55</v>
      </c>
      <c r="C23" s="11" t="s">
        <v>18</v>
      </c>
      <c r="D23" s="12">
        <v>65</v>
      </c>
      <c r="E23" s="12">
        <v>45</v>
      </c>
      <c r="F23" s="12">
        <v>53</v>
      </c>
      <c r="G23" s="12">
        <v>51</v>
      </c>
      <c r="H23" s="13">
        <f t="shared" si="1"/>
        <v>15.3</v>
      </c>
      <c r="I23" s="13">
        <v>77</v>
      </c>
      <c r="J23" s="13">
        <f t="shared" si="2"/>
        <v>30.8</v>
      </c>
      <c r="K23" s="13">
        <f t="shared" si="0"/>
        <v>62</v>
      </c>
      <c r="L23" s="19">
        <v>19</v>
      </c>
      <c r="M23" s="19" t="s">
        <v>56</v>
      </c>
      <c r="N23" s="11"/>
    </row>
    <row r="24" ht="20.25" spans="1:14">
      <c r="A24" s="11">
        <v>20</v>
      </c>
      <c r="B24" s="11" t="s">
        <v>57</v>
      </c>
      <c r="C24" s="11" t="s">
        <v>25</v>
      </c>
      <c r="D24" s="12">
        <v>60</v>
      </c>
      <c r="E24" s="12">
        <v>40</v>
      </c>
      <c r="F24" s="12">
        <v>48</v>
      </c>
      <c r="G24" s="12">
        <v>66</v>
      </c>
      <c r="H24" s="13">
        <f t="shared" si="1"/>
        <v>19.8</v>
      </c>
      <c r="I24" s="13">
        <v>66.7</v>
      </c>
      <c r="J24" s="13">
        <f t="shared" si="2"/>
        <v>26.68</v>
      </c>
      <c r="K24" s="13">
        <f t="shared" si="0"/>
        <v>60.88</v>
      </c>
      <c r="L24" s="19">
        <v>20</v>
      </c>
      <c r="M24" s="19" t="s">
        <v>58</v>
      </c>
      <c r="N24" s="11"/>
    </row>
    <row r="25" ht="20.25" spans="1:14">
      <c r="A25" s="11">
        <v>21</v>
      </c>
      <c r="B25" s="11" t="s">
        <v>59</v>
      </c>
      <c r="C25" s="11" t="s">
        <v>25</v>
      </c>
      <c r="D25" s="12">
        <v>80</v>
      </c>
      <c r="E25" s="12">
        <v>65</v>
      </c>
      <c r="F25" s="12">
        <v>71</v>
      </c>
      <c r="G25" s="12">
        <v>47</v>
      </c>
      <c r="H25" s="13">
        <f t="shared" si="1"/>
        <v>14.1</v>
      </c>
      <c r="I25" s="13">
        <v>63.3</v>
      </c>
      <c r="J25" s="13">
        <f t="shared" si="2"/>
        <v>25.32</v>
      </c>
      <c r="K25" s="13">
        <f t="shared" si="0"/>
        <v>60.72</v>
      </c>
      <c r="L25" s="19">
        <v>21</v>
      </c>
      <c r="M25" s="19" t="s">
        <v>60</v>
      </c>
      <c r="N25" s="20"/>
    </row>
    <row r="26" ht="20.25" spans="1:14">
      <c r="A26" s="11">
        <v>22</v>
      </c>
      <c r="B26" s="11" t="s">
        <v>61</v>
      </c>
      <c r="C26" s="11" t="s">
        <v>18</v>
      </c>
      <c r="D26" s="12">
        <v>75</v>
      </c>
      <c r="E26" s="12">
        <v>45</v>
      </c>
      <c r="F26" s="12">
        <v>57</v>
      </c>
      <c r="G26" s="12">
        <v>52</v>
      </c>
      <c r="H26" s="13">
        <f t="shared" si="1"/>
        <v>15.6</v>
      </c>
      <c r="I26" s="13">
        <v>68.3</v>
      </c>
      <c r="J26" s="13">
        <f t="shared" si="2"/>
        <v>27.32</v>
      </c>
      <c r="K26" s="13">
        <f t="shared" si="0"/>
        <v>60.02</v>
      </c>
      <c r="L26" s="19">
        <v>22</v>
      </c>
      <c r="M26" s="19" t="s">
        <v>62</v>
      </c>
      <c r="N26" s="11"/>
    </row>
    <row r="27" ht="20.25" spans="1:14">
      <c r="A27" s="11">
        <v>23</v>
      </c>
      <c r="B27" s="11" t="s">
        <v>63</v>
      </c>
      <c r="C27" s="11" t="s">
        <v>18</v>
      </c>
      <c r="D27" s="12">
        <v>85</v>
      </c>
      <c r="E27" s="12">
        <v>50</v>
      </c>
      <c r="F27" s="12">
        <v>64</v>
      </c>
      <c r="G27" s="12">
        <v>53</v>
      </c>
      <c r="H27" s="13">
        <f t="shared" si="1"/>
        <v>15.9</v>
      </c>
      <c r="I27" s="13">
        <v>61.7</v>
      </c>
      <c r="J27" s="13">
        <f t="shared" si="2"/>
        <v>24.68</v>
      </c>
      <c r="K27" s="13">
        <f t="shared" si="0"/>
        <v>59.78</v>
      </c>
      <c r="L27" s="19">
        <v>23</v>
      </c>
      <c r="M27" s="19" t="s">
        <v>64</v>
      </c>
      <c r="N27" s="11"/>
    </row>
    <row r="28" ht="20.25" spans="1:14">
      <c r="A28" s="11">
        <v>24</v>
      </c>
      <c r="B28" s="11" t="s">
        <v>65</v>
      </c>
      <c r="C28" s="11" t="s">
        <v>25</v>
      </c>
      <c r="D28" s="12">
        <v>70</v>
      </c>
      <c r="E28" s="12">
        <v>65</v>
      </c>
      <c r="F28" s="12">
        <v>67</v>
      </c>
      <c r="G28" s="12">
        <v>46</v>
      </c>
      <c r="H28" s="13">
        <f t="shared" si="1"/>
        <v>13.8</v>
      </c>
      <c r="I28" s="13">
        <v>62</v>
      </c>
      <c r="J28" s="13">
        <f t="shared" si="2"/>
        <v>24.8</v>
      </c>
      <c r="K28" s="13">
        <f t="shared" si="0"/>
        <v>58.7</v>
      </c>
      <c r="L28" s="19">
        <v>24</v>
      </c>
      <c r="M28" s="19" t="s">
        <v>66</v>
      </c>
      <c r="N28" s="20"/>
    </row>
    <row r="29" ht="20.25" spans="1:14">
      <c r="A29" s="11">
        <v>25</v>
      </c>
      <c r="B29" s="14" t="s">
        <v>67</v>
      </c>
      <c r="C29" s="11" t="s">
        <v>18</v>
      </c>
      <c r="D29" s="12">
        <v>80</v>
      </c>
      <c r="E29" s="12">
        <v>45</v>
      </c>
      <c r="F29" s="15">
        <v>59</v>
      </c>
      <c r="G29" s="12">
        <v>49</v>
      </c>
      <c r="H29" s="13">
        <f t="shared" si="1"/>
        <v>14.7</v>
      </c>
      <c r="I29" s="13">
        <v>64.3</v>
      </c>
      <c r="J29" s="13">
        <f t="shared" si="2"/>
        <v>25.72</v>
      </c>
      <c r="K29" s="13">
        <f t="shared" si="0"/>
        <v>58.12</v>
      </c>
      <c r="L29" s="19">
        <v>25</v>
      </c>
      <c r="M29" s="19" t="s">
        <v>68</v>
      </c>
      <c r="N29" s="20"/>
    </row>
    <row r="30" ht="20.25" spans="1:14">
      <c r="A30" s="11">
        <v>26</v>
      </c>
      <c r="B30" s="11" t="s">
        <v>69</v>
      </c>
      <c r="C30" s="11" t="s">
        <v>18</v>
      </c>
      <c r="D30" s="12">
        <v>75</v>
      </c>
      <c r="E30" s="12">
        <v>40</v>
      </c>
      <c r="F30" s="12">
        <v>54</v>
      </c>
      <c r="G30" s="12">
        <v>54</v>
      </c>
      <c r="H30" s="13">
        <f t="shared" si="1"/>
        <v>16.2</v>
      </c>
      <c r="I30" s="13">
        <v>58.3</v>
      </c>
      <c r="J30" s="13">
        <f t="shared" si="2"/>
        <v>23.32</v>
      </c>
      <c r="K30" s="13">
        <f t="shared" si="0"/>
        <v>55.72</v>
      </c>
      <c r="L30" s="19">
        <v>26</v>
      </c>
      <c r="M30" s="19" t="s">
        <v>70</v>
      </c>
      <c r="N30" s="11"/>
    </row>
    <row r="31" ht="20.25" spans="1:14">
      <c r="A31" s="11">
        <v>27</v>
      </c>
      <c r="B31" s="11" t="s">
        <v>71</v>
      </c>
      <c r="C31" s="11" t="s">
        <v>18</v>
      </c>
      <c r="D31" s="12">
        <v>70</v>
      </c>
      <c r="E31" s="12">
        <v>0</v>
      </c>
      <c r="F31" s="12">
        <v>28</v>
      </c>
      <c r="G31" s="12">
        <v>48</v>
      </c>
      <c r="H31" s="13">
        <f t="shared" si="1"/>
        <v>14.4</v>
      </c>
      <c r="I31" s="13">
        <v>78.7</v>
      </c>
      <c r="J31" s="13">
        <f t="shared" si="2"/>
        <v>31.48</v>
      </c>
      <c r="K31" s="13">
        <f t="shared" si="0"/>
        <v>54.28</v>
      </c>
      <c r="L31" s="19">
        <v>27</v>
      </c>
      <c r="M31" s="19" t="s">
        <v>72</v>
      </c>
      <c r="N31" s="11"/>
    </row>
    <row r="32" ht="20.25" spans="1:14">
      <c r="A32" s="11">
        <v>28</v>
      </c>
      <c r="B32" s="11" t="s">
        <v>73</v>
      </c>
      <c r="C32" s="11" t="s">
        <v>18</v>
      </c>
      <c r="D32" s="12">
        <v>95</v>
      </c>
      <c r="E32" s="12">
        <v>40</v>
      </c>
      <c r="F32" s="12">
        <v>62</v>
      </c>
      <c r="G32" s="12">
        <v>44</v>
      </c>
      <c r="H32" s="13">
        <f t="shared" si="1"/>
        <v>13.2</v>
      </c>
      <c r="I32" s="13">
        <v>54.7</v>
      </c>
      <c r="J32" s="13">
        <f t="shared" si="2"/>
        <v>21.88</v>
      </c>
      <c r="K32" s="13">
        <f t="shared" si="0"/>
        <v>53.68</v>
      </c>
      <c r="L32" s="19">
        <v>28</v>
      </c>
      <c r="M32" s="19" t="s">
        <v>74</v>
      </c>
      <c r="N32" s="20"/>
    </row>
    <row r="33" ht="20.25" spans="1:14">
      <c r="A33" s="11">
        <v>29</v>
      </c>
      <c r="B33" s="11" t="s">
        <v>75</v>
      </c>
      <c r="C33" s="11" t="s">
        <v>18</v>
      </c>
      <c r="D33" s="12">
        <v>75</v>
      </c>
      <c r="E33" s="12">
        <v>0</v>
      </c>
      <c r="F33" s="12">
        <v>30</v>
      </c>
      <c r="G33" s="12">
        <v>53</v>
      </c>
      <c r="H33" s="13">
        <f t="shared" si="1"/>
        <v>15.9</v>
      </c>
      <c r="I33" s="13">
        <v>71.7</v>
      </c>
      <c r="J33" s="13">
        <f t="shared" si="2"/>
        <v>28.68</v>
      </c>
      <c r="K33" s="13">
        <f t="shared" si="0"/>
        <v>53.58</v>
      </c>
      <c r="L33" s="19">
        <v>29</v>
      </c>
      <c r="M33" s="19" t="s">
        <v>76</v>
      </c>
      <c r="N33" s="11"/>
    </row>
    <row r="34" ht="20.25" spans="1:14">
      <c r="A34" s="11">
        <v>30</v>
      </c>
      <c r="B34" s="11" t="s">
        <v>77</v>
      </c>
      <c r="C34" s="11" t="s">
        <v>18</v>
      </c>
      <c r="D34" s="12">
        <v>75</v>
      </c>
      <c r="E34" s="12">
        <v>45</v>
      </c>
      <c r="F34" s="12">
        <v>57</v>
      </c>
      <c r="G34" s="12">
        <v>48</v>
      </c>
      <c r="H34" s="13">
        <f t="shared" si="1"/>
        <v>14.4</v>
      </c>
      <c r="I34" s="13">
        <v>55</v>
      </c>
      <c r="J34" s="13">
        <f t="shared" si="2"/>
        <v>22</v>
      </c>
      <c r="K34" s="13">
        <f t="shared" si="0"/>
        <v>53.5</v>
      </c>
      <c r="L34" s="19">
        <v>30</v>
      </c>
      <c r="M34" s="19" t="s">
        <v>78</v>
      </c>
      <c r="N34" s="11"/>
    </row>
    <row r="35" ht="20.25" spans="1:14">
      <c r="A35" s="11">
        <v>31</v>
      </c>
      <c r="B35" s="11" t="s">
        <v>79</v>
      </c>
      <c r="C35" s="11" t="s">
        <v>18</v>
      </c>
      <c r="D35" s="12">
        <v>85</v>
      </c>
      <c r="E35" s="12">
        <v>35</v>
      </c>
      <c r="F35" s="12">
        <v>55</v>
      </c>
      <c r="G35" s="12">
        <v>32</v>
      </c>
      <c r="H35" s="13">
        <f t="shared" si="1"/>
        <v>9.6</v>
      </c>
      <c r="I35" s="13">
        <v>65.3</v>
      </c>
      <c r="J35" s="13">
        <f t="shared" si="2"/>
        <v>26.12</v>
      </c>
      <c r="K35" s="13">
        <f t="shared" si="0"/>
        <v>52.22</v>
      </c>
      <c r="L35" s="19">
        <v>31</v>
      </c>
      <c r="M35" s="19" t="s">
        <v>80</v>
      </c>
      <c r="N35" s="11"/>
    </row>
    <row r="36" ht="20.25" spans="1:14">
      <c r="A36" s="11">
        <v>32</v>
      </c>
      <c r="B36" s="14" t="s">
        <v>81</v>
      </c>
      <c r="C36" s="11" t="s">
        <v>18</v>
      </c>
      <c r="D36" s="12">
        <v>55</v>
      </c>
      <c r="E36" s="12">
        <v>0</v>
      </c>
      <c r="F36" s="15">
        <v>22</v>
      </c>
      <c r="G36" s="12">
        <v>46</v>
      </c>
      <c r="H36" s="13">
        <f t="shared" si="1"/>
        <v>13.8</v>
      </c>
      <c r="I36" s="13">
        <v>75.3</v>
      </c>
      <c r="J36" s="13">
        <f t="shared" si="2"/>
        <v>30.12</v>
      </c>
      <c r="K36" s="13">
        <f t="shared" si="0"/>
        <v>50.52</v>
      </c>
      <c r="L36" s="19">
        <v>32</v>
      </c>
      <c r="M36" s="19" t="s">
        <v>82</v>
      </c>
      <c r="N36" s="20"/>
    </row>
    <row r="37" ht="20.25" spans="1:14">
      <c r="A37" s="11">
        <v>33</v>
      </c>
      <c r="B37" s="11" t="s">
        <v>83</v>
      </c>
      <c r="C37" s="11" t="s">
        <v>25</v>
      </c>
      <c r="D37" s="12">
        <v>70</v>
      </c>
      <c r="E37" s="12">
        <v>0</v>
      </c>
      <c r="F37" s="12">
        <v>28</v>
      </c>
      <c r="G37" s="12">
        <v>43</v>
      </c>
      <c r="H37" s="13">
        <f t="shared" si="1"/>
        <v>12.9</v>
      </c>
      <c r="I37" s="13">
        <v>70.1</v>
      </c>
      <c r="J37" s="13">
        <f t="shared" si="2"/>
        <v>28.04</v>
      </c>
      <c r="K37" s="13">
        <f t="shared" si="0"/>
        <v>49.34</v>
      </c>
      <c r="L37" s="19">
        <v>33</v>
      </c>
      <c r="M37" s="19" t="s">
        <v>84</v>
      </c>
      <c r="N37" s="20"/>
    </row>
    <row r="38" ht="20.25" spans="1:14">
      <c r="A38" s="11">
        <v>34</v>
      </c>
      <c r="B38" s="11" t="s">
        <v>85</v>
      </c>
      <c r="C38" s="11" t="s">
        <v>25</v>
      </c>
      <c r="D38" s="12">
        <v>65</v>
      </c>
      <c r="E38" s="12">
        <v>0</v>
      </c>
      <c r="F38" s="12">
        <v>26</v>
      </c>
      <c r="G38" s="12">
        <v>50</v>
      </c>
      <c r="H38" s="13">
        <f t="shared" si="1"/>
        <v>15</v>
      </c>
      <c r="I38" s="13">
        <v>62</v>
      </c>
      <c r="J38" s="13">
        <f t="shared" si="2"/>
        <v>24.8</v>
      </c>
      <c r="K38" s="13">
        <f t="shared" si="0"/>
        <v>47.6</v>
      </c>
      <c r="L38" s="19">
        <v>34</v>
      </c>
      <c r="M38" s="19" t="s">
        <v>86</v>
      </c>
      <c r="N38" s="11"/>
    </row>
    <row r="39" ht="20.25" spans="1:14">
      <c r="A39" s="11">
        <v>35</v>
      </c>
      <c r="B39" s="11" t="s">
        <v>87</v>
      </c>
      <c r="C39" s="11" t="s">
        <v>25</v>
      </c>
      <c r="D39" s="12">
        <v>60</v>
      </c>
      <c r="E39" s="12">
        <v>0</v>
      </c>
      <c r="F39" s="12">
        <v>24</v>
      </c>
      <c r="G39" s="12">
        <v>49</v>
      </c>
      <c r="H39" s="13">
        <f t="shared" si="1"/>
        <v>14.7</v>
      </c>
      <c r="I39" s="13">
        <v>61</v>
      </c>
      <c r="J39" s="13">
        <f t="shared" si="2"/>
        <v>24.4</v>
      </c>
      <c r="K39" s="13">
        <f t="shared" si="0"/>
        <v>46.3</v>
      </c>
      <c r="L39" s="19">
        <v>35</v>
      </c>
      <c r="M39" s="19" t="s">
        <v>88</v>
      </c>
      <c r="N39" s="20"/>
    </row>
    <row r="40" ht="20.25" spans="1:14">
      <c r="A40" s="11">
        <v>36</v>
      </c>
      <c r="B40" s="11" t="s">
        <v>89</v>
      </c>
      <c r="C40" s="11" t="s">
        <v>18</v>
      </c>
      <c r="D40" s="12">
        <v>70</v>
      </c>
      <c r="E40" s="12">
        <v>0</v>
      </c>
      <c r="F40" s="12">
        <v>28</v>
      </c>
      <c r="G40" s="12">
        <v>44</v>
      </c>
      <c r="H40" s="13">
        <f t="shared" si="1"/>
        <v>13.2</v>
      </c>
      <c r="I40" s="13">
        <v>56.3</v>
      </c>
      <c r="J40" s="13">
        <f t="shared" si="2"/>
        <v>22.52</v>
      </c>
      <c r="K40" s="13">
        <f t="shared" si="0"/>
        <v>44.12</v>
      </c>
      <c r="L40" s="19">
        <v>36</v>
      </c>
      <c r="M40" s="19" t="s">
        <v>90</v>
      </c>
      <c r="N40" s="11"/>
    </row>
    <row r="41" ht="20.25" spans="1:14">
      <c r="A41" s="11">
        <v>37</v>
      </c>
      <c r="B41" s="11" t="s">
        <v>91</v>
      </c>
      <c r="C41" s="11" t="s">
        <v>18</v>
      </c>
      <c r="D41" s="12">
        <v>70</v>
      </c>
      <c r="E41" s="12">
        <v>0</v>
      </c>
      <c r="F41" s="12">
        <v>28</v>
      </c>
      <c r="G41" s="12">
        <v>26</v>
      </c>
      <c r="H41" s="13">
        <f t="shared" si="1"/>
        <v>7.8</v>
      </c>
      <c r="I41" s="13">
        <v>66.3</v>
      </c>
      <c r="J41" s="13">
        <f t="shared" si="2"/>
        <v>26.52</v>
      </c>
      <c r="K41" s="13">
        <f t="shared" si="0"/>
        <v>42.72</v>
      </c>
      <c r="L41" s="19">
        <v>37</v>
      </c>
      <c r="M41" s="19" t="s">
        <v>92</v>
      </c>
      <c r="N41" s="11"/>
    </row>
    <row r="42" ht="20.25" spans="1:14">
      <c r="A42" s="11">
        <v>38</v>
      </c>
      <c r="B42" s="11" t="s">
        <v>93</v>
      </c>
      <c r="C42" s="11" t="s">
        <v>18</v>
      </c>
      <c r="D42" s="12">
        <v>70</v>
      </c>
      <c r="E42" s="12">
        <v>0</v>
      </c>
      <c r="F42" s="12">
        <v>28</v>
      </c>
      <c r="G42" s="12">
        <v>38</v>
      </c>
      <c r="H42" s="13">
        <f t="shared" si="1"/>
        <v>11.4</v>
      </c>
      <c r="I42" s="13">
        <v>52.3</v>
      </c>
      <c r="J42" s="13">
        <f t="shared" si="2"/>
        <v>20.92</v>
      </c>
      <c r="K42" s="13">
        <f t="shared" si="0"/>
        <v>40.72</v>
      </c>
      <c r="L42" s="19">
        <v>38</v>
      </c>
      <c r="M42" s="19" t="s">
        <v>94</v>
      </c>
      <c r="N42" s="11"/>
    </row>
    <row r="43" ht="20.25" spans="1:14">
      <c r="A43" s="11">
        <v>39</v>
      </c>
      <c r="B43" s="11" t="s">
        <v>95</v>
      </c>
      <c r="C43" s="11" t="s">
        <v>18</v>
      </c>
      <c r="D43" s="12">
        <v>65</v>
      </c>
      <c r="E43" s="12">
        <v>0</v>
      </c>
      <c r="F43" s="12">
        <v>26</v>
      </c>
      <c r="G43" s="12">
        <v>40</v>
      </c>
      <c r="H43" s="13">
        <f t="shared" si="1"/>
        <v>12</v>
      </c>
      <c r="I43" s="13">
        <v>40.3</v>
      </c>
      <c r="J43" s="13">
        <f t="shared" si="2"/>
        <v>16.12</v>
      </c>
      <c r="K43" s="13">
        <f t="shared" si="0"/>
        <v>35.92</v>
      </c>
      <c r="L43" s="19">
        <v>39</v>
      </c>
      <c r="M43" s="19" t="s">
        <v>96</v>
      </c>
      <c r="N43" s="11"/>
    </row>
  </sheetData>
  <sheetProtection password="C613" sheet="1" selectLockedCells="1" selectUnlockedCells="1" objects="1"/>
  <autoFilter ref="B4:N43">
    <sortState ref="B4:N43">
      <sortCondition ref="K2" descending="1"/>
    </sortState>
    <extLst/>
  </autoFilter>
  <mergeCells count="12">
    <mergeCell ref="A1:B1"/>
    <mergeCell ref="A2:N2"/>
    <mergeCell ref="D3:F3"/>
    <mergeCell ref="G3:H3"/>
    <mergeCell ref="I3:J3"/>
    <mergeCell ref="A3:A4"/>
    <mergeCell ref="B3:B4"/>
    <mergeCell ref="C3:C4"/>
    <mergeCell ref="K3:K4"/>
    <mergeCell ref="L3:L4"/>
    <mergeCell ref="M3:M4"/>
    <mergeCell ref="N3:N4"/>
  </mergeCells>
  <pageMargins left="0.75" right="0.75" top="1" bottom="1" header="0.511805555555556" footer="0.51180555555555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ZH-20170911OCND</dc:creator>
  <cp:lastModifiedBy>Administrator</cp:lastModifiedBy>
  <dcterms:created xsi:type="dcterms:W3CDTF">2019-03-26T08:05:00Z</dcterms:created>
  <dcterms:modified xsi:type="dcterms:W3CDTF">2021-04-02T03:41:26Z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9C387F9C65F04760A30D91154948A313</vt:lpwstr>
  </property>
</Properties>
</file>